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20" windowWidth="15480" windowHeight="2655"/>
  </bookViews>
  <sheets>
    <sheet name="Yhteenveto" sheetId="4" r:id="rId1"/>
    <sheet name="Treenit 2013" sheetId="3" r:id="rId2"/>
    <sheet name="Yhteensä" sheetId="2" r:id="rId3"/>
  </sheets>
  <calcPr calcId="125725"/>
</workbook>
</file>

<file path=xl/calcChain.xml><?xml version="1.0" encoding="utf-8"?>
<calcChain xmlns="http://schemas.openxmlformats.org/spreadsheetml/2006/main">
  <c r="L14" i="2"/>
  <c r="K14"/>
  <c r="J14"/>
  <c r="I14"/>
  <c r="I12" s="1"/>
  <c r="J6" i="4" s="1"/>
  <c r="H14" i="2"/>
  <c r="G14"/>
  <c r="F14"/>
  <c r="E14"/>
  <c r="D14"/>
  <c r="C14"/>
  <c r="B14"/>
  <c r="D14" i="3"/>
  <c r="B15" i="2"/>
  <c r="D22" i="3"/>
  <c r="B16" i="2"/>
  <c r="D30" i="3"/>
  <c r="B17" i="2"/>
  <c r="D38" i="3"/>
  <c r="B18" i="2"/>
  <c r="D46" i="3"/>
  <c r="B19" i="2"/>
  <c r="D54" i="3"/>
  <c r="B20" i="2"/>
  <c r="D62" i="3"/>
  <c r="B21" i="2"/>
  <c r="D70" i="3"/>
  <c r="B22" i="2"/>
  <c r="D78" i="3"/>
  <c r="B23" i="2"/>
  <c r="D86" i="3"/>
  <c r="B24" i="2"/>
  <c r="D94" i="3"/>
  <c r="B25" i="2"/>
  <c r="D102" i="3"/>
  <c r="B26" i="2"/>
  <c r="D110" i="3"/>
  <c r="B27" i="2"/>
  <c r="D118" i="3"/>
  <c r="B28" i="2"/>
  <c r="D126" i="3"/>
  <c r="B29" i="2"/>
  <c r="D134" i="3"/>
  <c r="B30" i="2"/>
  <c r="D142" i="3"/>
  <c r="B31" i="2"/>
  <c r="D150" i="3"/>
  <c r="B32" i="2"/>
  <c r="D158" i="3"/>
  <c r="B33" i="2"/>
  <c r="D166" i="3"/>
  <c r="B34" i="2"/>
  <c r="D174" i="3"/>
  <c r="B35" i="2"/>
  <c r="D182" i="3"/>
  <c r="B36" i="2"/>
  <c r="D190" i="3"/>
  <c r="B37" i="2"/>
  <c r="D198" i="3"/>
  <c r="B38" i="2"/>
  <c r="D206" i="3"/>
  <c r="B39" i="2"/>
  <c r="D214" i="3"/>
  <c r="B40" i="2"/>
  <c r="D222" i="3"/>
  <c r="B41" i="2"/>
  <c r="D230" i="3"/>
  <c r="B42" i="2"/>
  <c r="D238" i="3"/>
  <c r="B43" i="2"/>
  <c r="D246" i="3"/>
  <c r="B44" i="2"/>
  <c r="D254" i="3"/>
  <c r="B45" i="2"/>
  <c r="D262" i="3"/>
  <c r="B46" i="2"/>
  <c r="D270" i="3"/>
  <c r="B47" i="2"/>
  <c r="D278" i="3"/>
  <c r="B48" i="2"/>
  <c r="D286" i="3"/>
  <c r="B49" i="2"/>
  <c r="D294" i="3"/>
  <c r="B50" i="2"/>
  <c r="D302" i="3"/>
  <c r="B51" i="2"/>
  <c r="D310" i="3"/>
  <c r="B52" i="2"/>
  <c r="D318" i="3"/>
  <c r="B53" i="2"/>
  <c r="D326" i="3"/>
  <c r="B54" i="2"/>
  <c r="D334" i="3"/>
  <c r="B55" i="2"/>
  <c r="D342" i="3"/>
  <c r="B56" i="2"/>
  <c r="D350" i="3"/>
  <c r="B57" i="2"/>
  <c r="D358" i="3"/>
  <c r="B58" i="2"/>
  <c r="D366" i="3"/>
  <c r="B59" i="2"/>
  <c r="D374" i="3"/>
  <c r="B60" i="2"/>
  <c r="D382" i="3"/>
  <c r="B61" i="2"/>
  <c r="D390" i="3"/>
  <c r="B62" i="2"/>
  <c r="D398" i="3"/>
  <c r="B63" i="2"/>
  <c r="D406" i="3"/>
  <c r="B64" i="2"/>
  <c r="D414" i="3"/>
  <c r="B65" i="2"/>
  <c r="D422" i="3"/>
  <c r="B66" i="2"/>
  <c r="B67"/>
  <c r="B12"/>
  <c r="F14" i="3"/>
  <c r="D15" i="2"/>
  <c r="F22" i="3"/>
  <c r="D16" i="2"/>
  <c r="F30" i="3"/>
  <c r="D17" i="2"/>
  <c r="F38" i="3"/>
  <c r="D18" i="2"/>
  <c r="F46" i="3"/>
  <c r="D19" i="2"/>
  <c r="F54" i="3"/>
  <c r="D20" i="2"/>
  <c r="F62" i="3"/>
  <c r="D21" i="2"/>
  <c r="F70" i="3"/>
  <c r="D22" i="2"/>
  <c r="F78" i="3"/>
  <c r="D23" i="2"/>
  <c r="F86" i="3"/>
  <c r="D24" i="2"/>
  <c r="F94" i="3"/>
  <c r="D25" i="2"/>
  <c r="F102" i="3"/>
  <c r="D26" i="2"/>
  <c r="F110" i="3"/>
  <c r="D27" i="2"/>
  <c r="F118" i="3"/>
  <c r="D28" i="2"/>
  <c r="F126" i="3"/>
  <c r="D29" i="2"/>
  <c r="F134" i="3"/>
  <c r="D30" i="2"/>
  <c r="F142" i="3"/>
  <c r="D31" i="2"/>
  <c r="F150" i="3"/>
  <c r="D32" i="2"/>
  <c r="F158" i="3"/>
  <c r="D33" i="2"/>
  <c r="F166" i="3"/>
  <c r="D34" i="2"/>
  <c r="F174" i="3"/>
  <c r="D35" i="2"/>
  <c r="F182" i="3"/>
  <c r="D36" i="2"/>
  <c r="F190" i="3"/>
  <c r="D37" i="2"/>
  <c r="F198" i="3"/>
  <c r="D38" i="2"/>
  <c r="F206" i="3"/>
  <c r="D39" i="2"/>
  <c r="F214" i="3"/>
  <c r="D40" i="2"/>
  <c r="F222" i="3"/>
  <c r="D41" i="2"/>
  <c r="F230" i="3"/>
  <c r="D42" i="2"/>
  <c r="F238" i="3"/>
  <c r="D43" i="2"/>
  <c r="F246" i="3"/>
  <c r="D44" i="2"/>
  <c r="F254" i="3"/>
  <c r="D45" i="2"/>
  <c r="F262" i="3"/>
  <c r="D46" i="2"/>
  <c r="F270" i="3"/>
  <c r="D47" i="2"/>
  <c r="F278" i="3"/>
  <c r="D48" i="2"/>
  <c r="F286" i="3"/>
  <c r="D49" i="2"/>
  <c r="F294" i="3"/>
  <c r="D50" i="2"/>
  <c r="F302" i="3"/>
  <c r="D51" i="2"/>
  <c r="F310" i="3"/>
  <c r="D52" i="2"/>
  <c r="F318" i="3"/>
  <c r="D53" i="2"/>
  <c r="F326" i="3"/>
  <c r="D54" i="2"/>
  <c r="F334" i="3"/>
  <c r="D55" i="2"/>
  <c r="F342" i="3"/>
  <c r="D56" i="2"/>
  <c r="F350" i="3"/>
  <c r="D57" i="2"/>
  <c r="F358" i="3"/>
  <c r="D58" i="2"/>
  <c r="F366" i="3"/>
  <c r="D59" i="2"/>
  <c r="F374" i="3"/>
  <c r="D60" i="2"/>
  <c r="F382" i="3"/>
  <c r="D61" i="2"/>
  <c r="F390" i="3"/>
  <c r="D62" i="2"/>
  <c r="F398" i="3"/>
  <c r="D63" i="2"/>
  <c r="F406" i="3"/>
  <c r="D64" i="2"/>
  <c r="F414" i="3"/>
  <c r="D65" i="2"/>
  <c r="F422" i="3"/>
  <c r="D66" i="2"/>
  <c r="D67"/>
  <c r="D12"/>
  <c r="H14" i="3"/>
  <c r="F15" i="2"/>
  <c r="H22" i="3"/>
  <c r="F16" i="2"/>
  <c r="H30" i="3"/>
  <c r="F17" i="2"/>
  <c r="H38" i="3"/>
  <c r="F18" i="2"/>
  <c r="H46" i="3"/>
  <c r="F19" i="2"/>
  <c r="H54" i="3"/>
  <c r="F20" i="2"/>
  <c r="H62" i="3"/>
  <c r="F21" i="2"/>
  <c r="H70" i="3"/>
  <c r="F22" i="2"/>
  <c r="H78" i="3"/>
  <c r="F23" i="2"/>
  <c r="H86" i="3"/>
  <c r="F24" i="2"/>
  <c r="H94" i="3"/>
  <c r="F25" i="2"/>
  <c r="H102" i="3"/>
  <c r="F26" i="2"/>
  <c r="H110" i="3"/>
  <c r="F27" i="2"/>
  <c r="H118" i="3"/>
  <c r="F28" i="2"/>
  <c r="H126" i="3"/>
  <c r="F29" i="2"/>
  <c r="H134" i="3"/>
  <c r="F30" i="2"/>
  <c r="H142" i="3"/>
  <c r="F31" i="2"/>
  <c r="H150" i="3"/>
  <c r="F32" i="2"/>
  <c r="H158" i="3"/>
  <c r="F33" i="2"/>
  <c r="H166" i="3"/>
  <c r="F34" i="2"/>
  <c r="H174" i="3"/>
  <c r="F35" i="2"/>
  <c r="H182" i="3"/>
  <c r="F36" i="2"/>
  <c r="H190" i="3"/>
  <c r="F37" i="2"/>
  <c r="H198" i="3"/>
  <c r="F38" i="2"/>
  <c r="H206" i="3"/>
  <c r="F39" i="2"/>
  <c r="H214" i="3"/>
  <c r="F40" i="2"/>
  <c r="H222" i="3"/>
  <c r="F41" i="2"/>
  <c r="H230" i="3"/>
  <c r="F42" i="2"/>
  <c r="H238" i="3"/>
  <c r="F43" i="2"/>
  <c r="H246" i="3"/>
  <c r="F44" i="2"/>
  <c r="H254" i="3"/>
  <c r="F45" i="2"/>
  <c r="H262" i="3"/>
  <c r="F46" i="2"/>
  <c r="H270" i="3"/>
  <c r="F47" i="2"/>
  <c r="H278" i="3"/>
  <c r="F48" i="2"/>
  <c r="H286" i="3"/>
  <c r="F49" i="2"/>
  <c r="H294" i="3"/>
  <c r="F50" i="2"/>
  <c r="H302" i="3"/>
  <c r="F51" i="2"/>
  <c r="H310" i="3"/>
  <c r="F52" i="2"/>
  <c r="H318" i="3"/>
  <c r="F53" i="2"/>
  <c r="H326" i="3"/>
  <c r="F54" i="2"/>
  <c r="H334" i="3"/>
  <c r="F55" i="2"/>
  <c r="H342" i="3"/>
  <c r="F56" i="2"/>
  <c r="H350" i="3"/>
  <c r="F57" i="2"/>
  <c r="H358" i="3"/>
  <c r="F58" i="2"/>
  <c r="H366" i="3"/>
  <c r="F59" i="2"/>
  <c r="H374" i="3"/>
  <c r="F60" i="2"/>
  <c r="H382" i="3"/>
  <c r="F61" i="2"/>
  <c r="H390" i="3"/>
  <c r="F62" i="2"/>
  <c r="H398" i="3"/>
  <c r="F63" i="2"/>
  <c r="H406" i="3"/>
  <c r="F64" i="2"/>
  <c r="H414" i="3"/>
  <c r="F65" i="2"/>
  <c r="H422" i="3"/>
  <c r="F66" i="2"/>
  <c r="F67"/>
  <c r="F12"/>
  <c r="J6" i="3"/>
  <c r="J14"/>
  <c r="H15" i="2"/>
  <c r="J22" i="3"/>
  <c r="H16" i="2"/>
  <c r="J30" i="3"/>
  <c r="H17" i="2"/>
  <c r="J38" i="3"/>
  <c r="H18" i="2"/>
  <c r="J46" i="3"/>
  <c r="H19" i="2"/>
  <c r="J54" i="3"/>
  <c r="H20" i="2"/>
  <c r="J62" i="3"/>
  <c r="H21" i="2"/>
  <c r="J70" i="3"/>
  <c r="H22" i="2"/>
  <c r="J78" i="3"/>
  <c r="H23" i="2"/>
  <c r="J86" i="3"/>
  <c r="H24" i="2"/>
  <c r="J94" i="3"/>
  <c r="H25" i="2"/>
  <c r="J102" i="3"/>
  <c r="H26" i="2"/>
  <c r="J110" i="3"/>
  <c r="H27" i="2"/>
  <c r="J118" i="3"/>
  <c r="H28" i="2"/>
  <c r="J126" i="3"/>
  <c r="H29" i="2"/>
  <c r="J134" i="3"/>
  <c r="H30" i="2"/>
  <c r="J142" i="3"/>
  <c r="H31" i="2"/>
  <c r="J150" i="3"/>
  <c r="H32" i="2"/>
  <c r="J158" i="3"/>
  <c r="H33" i="2"/>
  <c r="J166" i="3"/>
  <c r="H34" i="2"/>
  <c r="J174" i="3"/>
  <c r="H35" i="2"/>
  <c r="J182" i="3"/>
  <c r="H36" i="2"/>
  <c r="J190" i="3"/>
  <c r="H37" i="2"/>
  <c r="J198" i="3"/>
  <c r="H38" i="2"/>
  <c r="J206" i="3"/>
  <c r="H39" i="2"/>
  <c r="J214" i="3"/>
  <c r="H40" i="2"/>
  <c r="J222" i="3"/>
  <c r="H41" i="2"/>
  <c r="J230" i="3"/>
  <c r="H42" i="2"/>
  <c r="J238" i="3"/>
  <c r="H43" i="2"/>
  <c r="J246" i="3"/>
  <c r="H44" i="2"/>
  <c r="J254" i="3"/>
  <c r="H45" i="2"/>
  <c r="J262" i="3"/>
  <c r="H46" i="2"/>
  <c r="J270" i="3"/>
  <c r="H47" i="2"/>
  <c r="J278" i="3"/>
  <c r="H48" i="2"/>
  <c r="J286" i="3"/>
  <c r="H49" i="2"/>
  <c r="J294" i="3"/>
  <c r="H50" i="2"/>
  <c r="J302" i="3"/>
  <c r="H51" i="2"/>
  <c r="J310" i="3"/>
  <c r="H52" i="2"/>
  <c r="J318" i="3"/>
  <c r="H53" i="2"/>
  <c r="J326" i="3"/>
  <c r="H54" i="2"/>
  <c r="J334" i="3"/>
  <c r="H55" i="2"/>
  <c r="J342" i="3"/>
  <c r="H56" i="2"/>
  <c r="J350" i="3"/>
  <c r="H57" i="2"/>
  <c r="J358" i="3"/>
  <c r="H58" i="2"/>
  <c r="J366" i="3"/>
  <c r="H59" i="2"/>
  <c r="J374" i="3"/>
  <c r="H60" i="2"/>
  <c r="J382" i="3"/>
  <c r="H61" i="2"/>
  <c r="J390" i="3"/>
  <c r="H62" i="2"/>
  <c r="J398" i="3"/>
  <c r="H63" i="2"/>
  <c r="J406" i="3"/>
  <c r="H64" i="2"/>
  <c r="J414" i="3"/>
  <c r="H65" i="2"/>
  <c r="J422" i="3"/>
  <c r="H66" i="2"/>
  <c r="H67"/>
  <c r="H12"/>
  <c r="L6" i="3"/>
  <c r="L14"/>
  <c r="J15" i="2"/>
  <c r="L22" i="3"/>
  <c r="J16" i="2"/>
  <c r="L30" i="3"/>
  <c r="J17" i="2"/>
  <c r="L38" i="3"/>
  <c r="J18" i="2"/>
  <c r="L46" i="3"/>
  <c r="J19" i="2"/>
  <c r="L54" i="3"/>
  <c r="J20" i="2"/>
  <c r="L62" i="3"/>
  <c r="J21" i="2"/>
  <c r="L70" i="3"/>
  <c r="J22" i="2"/>
  <c r="L78" i="3"/>
  <c r="J23" i="2"/>
  <c r="L86" i="3"/>
  <c r="J24" i="2"/>
  <c r="L94" i="3"/>
  <c r="J25" i="2"/>
  <c r="L102" i="3"/>
  <c r="J26" i="2"/>
  <c r="L110" i="3"/>
  <c r="J27" i="2"/>
  <c r="L118" i="3"/>
  <c r="J28" i="2"/>
  <c r="L126" i="3"/>
  <c r="J29" i="2"/>
  <c r="L134" i="3"/>
  <c r="J30" i="2"/>
  <c r="L142" i="3"/>
  <c r="J31" i="2"/>
  <c r="L150" i="3"/>
  <c r="J32" i="2"/>
  <c r="L158" i="3"/>
  <c r="J33" i="2"/>
  <c r="L166" i="3"/>
  <c r="J34" i="2"/>
  <c r="L174" i="3"/>
  <c r="J35" i="2"/>
  <c r="L182" i="3"/>
  <c r="J36" i="2"/>
  <c r="L190" i="3"/>
  <c r="J37" i="2"/>
  <c r="L198" i="3"/>
  <c r="J38" i="2"/>
  <c r="L206" i="3"/>
  <c r="J39" i="2"/>
  <c r="L214" i="3"/>
  <c r="J40" i="2"/>
  <c r="L222" i="3"/>
  <c r="J41" i="2"/>
  <c r="L230" i="3"/>
  <c r="J42" i="2"/>
  <c r="L238" i="3"/>
  <c r="J43" i="2"/>
  <c r="L246" i="3"/>
  <c r="J44" i="2"/>
  <c r="L254" i="3"/>
  <c r="J45" i="2"/>
  <c r="L262" i="3"/>
  <c r="J46" i="2"/>
  <c r="L270" i="3"/>
  <c r="J47" i="2"/>
  <c r="L278" i="3"/>
  <c r="J48" i="2"/>
  <c r="L286" i="3"/>
  <c r="J49" i="2"/>
  <c r="L294" i="3"/>
  <c r="J50" i="2"/>
  <c r="L302" i="3"/>
  <c r="J51" i="2"/>
  <c r="L310" i="3"/>
  <c r="J52" i="2"/>
  <c r="L318" i="3"/>
  <c r="J53" i="2"/>
  <c r="L326" i="3"/>
  <c r="J54" i="2"/>
  <c r="L334" i="3"/>
  <c r="J55" i="2"/>
  <c r="L342" i="3"/>
  <c r="J56" i="2"/>
  <c r="L350" i="3"/>
  <c r="J57" i="2"/>
  <c r="L358" i="3"/>
  <c r="J58" i="2"/>
  <c r="L366" i="3"/>
  <c r="J59" i="2"/>
  <c r="L374" i="3"/>
  <c r="J60" i="2"/>
  <c r="L382" i="3"/>
  <c r="J61" i="2"/>
  <c r="L390" i="3"/>
  <c r="J62" i="2"/>
  <c r="L398" i="3"/>
  <c r="J63" i="2"/>
  <c r="L406" i="3"/>
  <c r="J64" i="2"/>
  <c r="L414" i="3"/>
  <c r="J65" i="2"/>
  <c r="L422" i="3"/>
  <c r="J66" i="2"/>
  <c r="J67"/>
  <c r="J12"/>
  <c r="M6" i="3"/>
  <c r="M14"/>
  <c r="K15" i="2"/>
  <c r="M22" i="3"/>
  <c r="K16" i="2"/>
  <c r="M30" i="3"/>
  <c r="K17" i="2"/>
  <c r="M38" i="3"/>
  <c r="K18" i="2"/>
  <c r="M46" i="3"/>
  <c r="K19" i="2"/>
  <c r="M54" i="3"/>
  <c r="K20" i="2"/>
  <c r="M62" i="3"/>
  <c r="K21" i="2"/>
  <c r="M70" i="3"/>
  <c r="K22" i="2"/>
  <c r="M78" i="3"/>
  <c r="K23" i="2"/>
  <c r="M86" i="3"/>
  <c r="K24" i="2"/>
  <c r="M94" i="3"/>
  <c r="K25" i="2"/>
  <c r="M102" i="3"/>
  <c r="K26" i="2"/>
  <c r="M110" i="3"/>
  <c r="K27" i="2"/>
  <c r="M118" i="3"/>
  <c r="K28" i="2"/>
  <c r="M126" i="3"/>
  <c r="K29" i="2"/>
  <c r="M134" i="3"/>
  <c r="K30" i="2"/>
  <c r="M142" i="3"/>
  <c r="K31" i="2"/>
  <c r="M150" i="3"/>
  <c r="K32" i="2"/>
  <c r="M158" i="3"/>
  <c r="K33" i="2"/>
  <c r="M166" i="3"/>
  <c r="K34" i="2"/>
  <c r="M174" i="3"/>
  <c r="K35" i="2"/>
  <c r="M182" i="3"/>
  <c r="K36" i="2"/>
  <c r="M190" i="3"/>
  <c r="K37" i="2"/>
  <c r="M198" i="3"/>
  <c r="K38" i="2"/>
  <c r="M206" i="3"/>
  <c r="K39" i="2"/>
  <c r="M214" i="3"/>
  <c r="K40" i="2"/>
  <c r="M222" i="3"/>
  <c r="K41" i="2"/>
  <c r="M230" i="3"/>
  <c r="K42" i="2"/>
  <c r="M238" i="3"/>
  <c r="K43" i="2"/>
  <c r="M246" i="3"/>
  <c r="K44" i="2"/>
  <c r="M254" i="3"/>
  <c r="K45" i="2"/>
  <c r="M262" i="3"/>
  <c r="K46" i="2"/>
  <c r="M270" i="3"/>
  <c r="K47" i="2"/>
  <c r="M278" i="3"/>
  <c r="K48" i="2"/>
  <c r="M286" i="3"/>
  <c r="K49" i="2"/>
  <c r="M294" i="3"/>
  <c r="K50" i="2"/>
  <c r="M302" i="3"/>
  <c r="K51" i="2"/>
  <c r="M310" i="3"/>
  <c r="K52" i="2"/>
  <c r="M318" i="3"/>
  <c r="K53" i="2"/>
  <c r="M326" i="3"/>
  <c r="K54" i="2"/>
  <c r="M334" i="3"/>
  <c r="K55" i="2"/>
  <c r="M342" i="3"/>
  <c r="K56" i="2"/>
  <c r="M350" i="3"/>
  <c r="K57" i="2"/>
  <c r="M358" i="3"/>
  <c r="K58" i="2"/>
  <c r="M366" i="3"/>
  <c r="K59" i="2"/>
  <c r="M374" i="3"/>
  <c r="K60" i="2"/>
  <c r="M382" i="3"/>
  <c r="K61" i="2"/>
  <c r="M390" i="3"/>
  <c r="K62" i="2"/>
  <c r="M398" i="3"/>
  <c r="K63" i="2"/>
  <c r="M406" i="3"/>
  <c r="K64" i="2"/>
  <c r="M414" i="3"/>
  <c r="K65" i="2"/>
  <c r="M422" i="3"/>
  <c r="K66" i="2"/>
  <c r="K67"/>
  <c r="K12"/>
  <c r="N6" i="3"/>
  <c r="N14"/>
  <c r="L15" i="2"/>
  <c r="N22" i="3"/>
  <c r="L16" i="2"/>
  <c r="N30" i="3"/>
  <c r="L17" i="2"/>
  <c r="N38" i="3"/>
  <c r="L18" i="2"/>
  <c r="N46" i="3"/>
  <c r="L19" i="2"/>
  <c r="N54" i="3"/>
  <c r="L20" i="2"/>
  <c r="N62" i="3"/>
  <c r="L21" i="2"/>
  <c r="N70" i="3"/>
  <c r="L22" i="2"/>
  <c r="N78" i="3"/>
  <c r="L23" i="2"/>
  <c r="N86" i="3"/>
  <c r="L24" i="2"/>
  <c r="N94" i="3"/>
  <c r="L25" i="2"/>
  <c r="N102" i="3"/>
  <c r="L26" i="2"/>
  <c r="N110" i="3"/>
  <c r="L27" i="2"/>
  <c r="N118" i="3"/>
  <c r="L28" i="2"/>
  <c r="N126" i="3"/>
  <c r="L29" i="2"/>
  <c r="N134" i="3"/>
  <c r="L30" i="2"/>
  <c r="N142" i="3"/>
  <c r="L31" i="2"/>
  <c r="N150" i="3"/>
  <c r="L32" i="2"/>
  <c r="N158" i="3"/>
  <c r="L33" i="2"/>
  <c r="N166" i="3"/>
  <c r="L34" i="2"/>
  <c r="N174" i="3"/>
  <c r="L35" i="2"/>
  <c r="N182" i="3"/>
  <c r="L36" i="2"/>
  <c r="N190" i="3"/>
  <c r="L37" i="2"/>
  <c r="N198" i="3"/>
  <c r="L38" i="2"/>
  <c r="N206" i="3"/>
  <c r="L39" i="2"/>
  <c r="N214" i="3"/>
  <c r="L40" i="2"/>
  <c r="N222" i="3"/>
  <c r="L41" i="2"/>
  <c r="N230" i="3"/>
  <c r="L42" i="2"/>
  <c r="N238" i="3"/>
  <c r="L43" i="2"/>
  <c r="N246" i="3"/>
  <c r="L44" i="2"/>
  <c r="N254" i="3"/>
  <c r="L45" i="2"/>
  <c r="N262" i="3"/>
  <c r="L46" i="2"/>
  <c r="N270" i="3"/>
  <c r="L47" i="2"/>
  <c r="N278" i="3"/>
  <c r="L48" i="2"/>
  <c r="N286" i="3"/>
  <c r="L49" i="2"/>
  <c r="N294" i="3"/>
  <c r="L50" i="2"/>
  <c r="N302" i="3"/>
  <c r="L51" i="2"/>
  <c r="N310" i="3"/>
  <c r="L52" i="2"/>
  <c r="N318" i="3"/>
  <c r="L53" i="2"/>
  <c r="N326" i="3"/>
  <c r="L54" i="2"/>
  <c r="N334" i="3"/>
  <c r="L55" i="2"/>
  <c r="N342" i="3"/>
  <c r="L56" i="2"/>
  <c r="N350" i="3"/>
  <c r="L57" i="2"/>
  <c r="N358" i="3"/>
  <c r="L58" i="2"/>
  <c r="N366" i="3"/>
  <c r="L59" i="2"/>
  <c r="N374" i="3"/>
  <c r="L60" i="2"/>
  <c r="N382" i="3"/>
  <c r="L61" i="2"/>
  <c r="N390" i="3"/>
  <c r="L62" i="2"/>
  <c r="N398" i="3"/>
  <c r="L63" i="2"/>
  <c r="N406" i="3"/>
  <c r="L64" i="2"/>
  <c r="N414" i="3"/>
  <c r="L65" i="2"/>
  <c r="N422" i="3"/>
  <c r="L66" i="2"/>
  <c r="L67"/>
  <c r="L12"/>
  <c r="M12"/>
  <c r="N6" i="4" s="1"/>
  <c r="M6"/>
  <c r="L6"/>
  <c r="K6"/>
  <c r="I6"/>
  <c r="I14" i="3"/>
  <c r="G15" i="2"/>
  <c r="I22" i="3"/>
  <c r="G16" i="2"/>
  <c r="I30" i="3"/>
  <c r="G17" i="2"/>
  <c r="I38" i="3"/>
  <c r="G18" i="2"/>
  <c r="I46" i="3"/>
  <c r="G19" i="2"/>
  <c r="I54" i="3"/>
  <c r="G20" i="2"/>
  <c r="I62" i="3"/>
  <c r="G21" i="2"/>
  <c r="I70" i="3"/>
  <c r="G22" i="2"/>
  <c r="I78" i="3"/>
  <c r="G23" i="2"/>
  <c r="I86" i="3"/>
  <c r="G24" i="2"/>
  <c r="I94" i="3"/>
  <c r="G25" i="2"/>
  <c r="I102" i="3"/>
  <c r="G26" i="2"/>
  <c r="I110" i="3"/>
  <c r="G27" i="2"/>
  <c r="I118" i="3"/>
  <c r="G28" i="2"/>
  <c r="I126" i="3"/>
  <c r="G29" i="2"/>
  <c r="I134" i="3"/>
  <c r="G30" i="2"/>
  <c r="I142" i="3"/>
  <c r="G31" i="2"/>
  <c r="I150" i="3"/>
  <c r="G32" i="2"/>
  <c r="I158" i="3"/>
  <c r="G33" i="2"/>
  <c r="I166" i="3"/>
  <c r="G34" i="2"/>
  <c r="I174" i="3"/>
  <c r="G35" i="2"/>
  <c r="I182" i="3"/>
  <c r="G36" i="2"/>
  <c r="I190" i="3"/>
  <c r="G37" i="2"/>
  <c r="I198" i="3"/>
  <c r="G38" i="2"/>
  <c r="I206" i="3"/>
  <c r="G39" i="2"/>
  <c r="I214" i="3"/>
  <c r="G40" i="2"/>
  <c r="I222" i="3"/>
  <c r="G41" i="2"/>
  <c r="I230" i="3"/>
  <c r="G42" i="2"/>
  <c r="I238" i="3"/>
  <c r="G43" i="2"/>
  <c r="I246" i="3"/>
  <c r="G44" i="2"/>
  <c r="I254" i="3"/>
  <c r="G45" i="2"/>
  <c r="I262" i="3"/>
  <c r="G46" i="2"/>
  <c r="I270" i="3"/>
  <c r="G47" i="2"/>
  <c r="I278" i="3"/>
  <c r="G48" i="2"/>
  <c r="I286" i="3"/>
  <c r="G49" i="2"/>
  <c r="I294" i="3"/>
  <c r="G50" i="2"/>
  <c r="I302" i="3"/>
  <c r="G51" i="2"/>
  <c r="I310" i="3"/>
  <c r="G52" i="2"/>
  <c r="I318" i="3"/>
  <c r="G53" i="2"/>
  <c r="I326" i="3"/>
  <c r="G54" i="2"/>
  <c r="I334" i="3"/>
  <c r="G55" i="2"/>
  <c r="I342" i="3"/>
  <c r="G56" i="2"/>
  <c r="I350" i="3"/>
  <c r="G57" i="2"/>
  <c r="I358" i="3"/>
  <c r="G58" i="2"/>
  <c r="I366" i="3"/>
  <c r="G59" i="2"/>
  <c r="I374" i="3"/>
  <c r="G60" i="2"/>
  <c r="I382" i="3"/>
  <c r="G61" i="2"/>
  <c r="I390" i="3"/>
  <c r="G62" i="2"/>
  <c r="I398" i="3"/>
  <c r="G63" i="2"/>
  <c r="I406" i="3"/>
  <c r="G64" i="2"/>
  <c r="I414" i="3"/>
  <c r="G65" i="2"/>
  <c r="I422" i="3"/>
  <c r="G66" i="2"/>
  <c r="G67"/>
  <c r="G12"/>
  <c r="H6" i="4" s="1"/>
  <c r="G6"/>
  <c r="G14" i="3"/>
  <c r="E15" i="2"/>
  <c r="G22" i="3"/>
  <c r="E16" i="2"/>
  <c r="G30" i="3"/>
  <c r="E17" i="2"/>
  <c r="G38" i="3"/>
  <c r="E18" i="2"/>
  <c r="G46" i="3"/>
  <c r="E19" i="2"/>
  <c r="G54" i="3"/>
  <c r="E20" i="2"/>
  <c r="G62" i="3"/>
  <c r="E21" i="2"/>
  <c r="G70" i="3"/>
  <c r="E22" i="2"/>
  <c r="G78" i="3"/>
  <c r="E23" i="2"/>
  <c r="G86" i="3"/>
  <c r="E24" i="2"/>
  <c r="G94" i="3"/>
  <c r="E25" i="2"/>
  <c r="G102" i="3"/>
  <c r="E26" i="2"/>
  <c r="G110" i="3"/>
  <c r="E27" i="2"/>
  <c r="G118" i="3"/>
  <c r="E28" i="2"/>
  <c r="G126" i="3"/>
  <c r="E29" i="2"/>
  <c r="G134" i="3"/>
  <c r="E30" i="2"/>
  <c r="G142" i="3"/>
  <c r="E31" i="2"/>
  <c r="G150" i="3"/>
  <c r="E32" i="2"/>
  <c r="G158" i="3"/>
  <c r="E33" i="2"/>
  <c r="G166" i="3"/>
  <c r="E34" i="2"/>
  <c r="G174" i="3"/>
  <c r="E35" i="2"/>
  <c r="G182" i="3"/>
  <c r="E36" i="2"/>
  <c r="G190" i="3"/>
  <c r="E37" i="2"/>
  <c r="G198" i="3"/>
  <c r="E38" i="2"/>
  <c r="G206" i="3"/>
  <c r="E39" i="2"/>
  <c r="G214" i="3"/>
  <c r="E40" i="2"/>
  <c r="G222" i="3"/>
  <c r="E41" i="2"/>
  <c r="G230" i="3"/>
  <c r="E42" i="2"/>
  <c r="G238" i="3"/>
  <c r="E43" i="2"/>
  <c r="G246" i="3"/>
  <c r="E44" i="2"/>
  <c r="G254" i="3"/>
  <c r="E45" i="2"/>
  <c r="G262" i="3"/>
  <c r="E46" i="2"/>
  <c r="G270" i="3"/>
  <c r="E47" i="2"/>
  <c r="G278" i="3"/>
  <c r="E48" i="2"/>
  <c r="G286" i="3"/>
  <c r="E49" i="2"/>
  <c r="G294" i="3"/>
  <c r="E50" i="2"/>
  <c r="G302" i="3"/>
  <c r="E51" i="2"/>
  <c r="G310" i="3"/>
  <c r="E52" i="2"/>
  <c r="G318" i="3"/>
  <c r="E53" i="2"/>
  <c r="G326" i="3"/>
  <c r="E54" i="2"/>
  <c r="G334" i="3"/>
  <c r="E55" i="2"/>
  <c r="G342" i="3"/>
  <c r="E56" i="2"/>
  <c r="G350" i="3"/>
  <c r="E57" i="2"/>
  <c r="G358" i="3"/>
  <c r="E58" i="2"/>
  <c r="G366" i="3"/>
  <c r="E59" i="2"/>
  <c r="G374" i="3"/>
  <c r="E60" i="2"/>
  <c r="G382" i="3"/>
  <c r="E61" i="2"/>
  <c r="G390" i="3"/>
  <c r="E62" i="2"/>
  <c r="G398" i="3"/>
  <c r="E63" i="2"/>
  <c r="G406" i="3"/>
  <c r="E64" i="2"/>
  <c r="G414" i="3"/>
  <c r="E65" i="2"/>
  <c r="G422" i="3"/>
  <c r="E66" i="2"/>
  <c r="E67"/>
  <c r="E12"/>
  <c r="F6" i="4" s="1"/>
  <c r="E6"/>
  <c r="E14" i="3"/>
  <c r="C15" i="2"/>
  <c r="E22" i="3"/>
  <c r="C16" i="2"/>
  <c r="E30" i="3"/>
  <c r="C17" i="2"/>
  <c r="E38" i="3"/>
  <c r="C18" i="2"/>
  <c r="E46" i="3"/>
  <c r="C19" i="2"/>
  <c r="E54" i="3"/>
  <c r="C20" i="2"/>
  <c r="E62" i="3"/>
  <c r="C21" i="2"/>
  <c r="E70" i="3"/>
  <c r="C22" i="2"/>
  <c r="E78" i="3"/>
  <c r="C23" i="2"/>
  <c r="E86" i="3"/>
  <c r="C24" i="2"/>
  <c r="E94" i="3"/>
  <c r="C25" i="2"/>
  <c r="E102" i="3"/>
  <c r="C26" i="2"/>
  <c r="E110" i="3"/>
  <c r="C27" i="2"/>
  <c r="E118" i="3"/>
  <c r="C28" i="2"/>
  <c r="E126" i="3"/>
  <c r="C29" i="2"/>
  <c r="E134" i="3"/>
  <c r="C30" i="2"/>
  <c r="E142" i="3"/>
  <c r="C31" i="2"/>
  <c r="E150" i="3"/>
  <c r="C32" i="2"/>
  <c r="E158" i="3"/>
  <c r="C33" i="2"/>
  <c r="E166" i="3"/>
  <c r="C34" i="2"/>
  <c r="E174" i="3"/>
  <c r="C35" i="2"/>
  <c r="E182" i="3"/>
  <c r="C36" i="2"/>
  <c r="E190" i="3"/>
  <c r="C37" i="2"/>
  <c r="E198" i="3"/>
  <c r="C38" i="2"/>
  <c r="E206" i="3"/>
  <c r="C39" i="2"/>
  <c r="E214" i="3"/>
  <c r="C40" i="2"/>
  <c r="E222" i="3"/>
  <c r="C41" i="2"/>
  <c r="E230" i="3"/>
  <c r="C42" i="2"/>
  <c r="E238" i="3"/>
  <c r="C43" i="2"/>
  <c r="E246" i="3"/>
  <c r="C44" i="2"/>
  <c r="E254" i="3"/>
  <c r="C45" i="2"/>
  <c r="E262" i="3"/>
  <c r="C46" i="2"/>
  <c r="E270" i="3"/>
  <c r="C47" i="2"/>
  <c r="E278" i="3"/>
  <c r="C48" i="2"/>
  <c r="E286" i="3"/>
  <c r="C49" i="2"/>
  <c r="E294" i="3"/>
  <c r="C50" i="2"/>
  <c r="E302" i="3"/>
  <c r="C51" i="2"/>
  <c r="E310" i="3"/>
  <c r="C52" i="2"/>
  <c r="E318" i="3"/>
  <c r="C53" i="2"/>
  <c r="E326" i="3"/>
  <c r="C54" i="2"/>
  <c r="E334" i="3"/>
  <c r="C55" i="2"/>
  <c r="E342" i="3"/>
  <c r="C56" i="2"/>
  <c r="E350" i="3"/>
  <c r="C57" i="2"/>
  <c r="E358" i="3"/>
  <c r="C58" i="2"/>
  <c r="E366" i="3"/>
  <c r="C59" i="2"/>
  <c r="E374" i="3"/>
  <c r="C60" i="2"/>
  <c r="E382" i="3"/>
  <c r="C61" i="2"/>
  <c r="E390" i="3"/>
  <c r="C62" i="2"/>
  <c r="E398" i="3"/>
  <c r="C63" i="2"/>
  <c r="E406" i="3"/>
  <c r="C64" i="2"/>
  <c r="E414" i="3"/>
  <c r="C65" i="2"/>
  <c r="E422" i="3"/>
  <c r="C66" i="2"/>
  <c r="C67"/>
  <c r="C12"/>
  <c r="D6" i="4" s="1"/>
  <c r="C6"/>
  <c r="K6" i="3"/>
  <c r="K14"/>
  <c r="I15" i="2"/>
  <c r="K22" i="3"/>
  <c r="I16" i="2"/>
  <c r="K30" i="3"/>
  <c r="I17" i="2"/>
  <c r="K38" i="3"/>
  <c r="I18" i="2"/>
  <c r="K46" i="3"/>
  <c r="I19" i="2"/>
  <c r="K54" i="3"/>
  <c r="I20" i="2"/>
  <c r="K62" i="3"/>
  <c r="I21" i="2"/>
  <c r="K70" i="3"/>
  <c r="I22" i="2"/>
  <c r="K78" i="3"/>
  <c r="I23" i="2"/>
  <c r="K86" i="3"/>
  <c r="I24" i="2"/>
  <c r="K94" i="3"/>
  <c r="I25" i="2"/>
  <c r="K102" i="3"/>
  <c r="I26" i="2"/>
  <c r="K110" i="3"/>
  <c r="I27" i="2"/>
  <c r="K118" i="3"/>
  <c r="I28" i="2"/>
  <c r="K126" i="3"/>
  <c r="I29" i="2"/>
  <c r="K134" i="3"/>
  <c r="I30" i="2"/>
  <c r="K142" i="3"/>
  <c r="I31" i="2"/>
  <c r="K150" i="3"/>
  <c r="I32" i="2"/>
  <c r="K158" i="3"/>
  <c r="I33" i="2"/>
  <c r="K166" i="3"/>
  <c r="I34" i="2"/>
  <c r="K174" i="3"/>
  <c r="I35" i="2"/>
  <c r="K182" i="3"/>
  <c r="I36" i="2"/>
  <c r="K190" i="3"/>
  <c r="I37" i="2"/>
  <c r="K198" i="3"/>
  <c r="I38" i="2"/>
  <c r="K206" i="3"/>
  <c r="I39" i="2"/>
  <c r="K214" i="3"/>
  <c r="I40" i="2"/>
  <c r="K222" i="3"/>
  <c r="I41" i="2"/>
  <c r="K230" i="3"/>
  <c r="I42" i="2"/>
  <c r="K238" i="3"/>
  <c r="I43" i="2"/>
  <c r="K246" i="3"/>
  <c r="I44" i="2"/>
  <c r="K254" i="3"/>
  <c r="I45" i="2"/>
  <c r="K262" i="3"/>
  <c r="I46" i="2"/>
  <c r="K270" i="3"/>
  <c r="I47" i="2"/>
  <c r="K278" i="3"/>
  <c r="I48" i="2"/>
  <c r="K286" i="3"/>
  <c r="I49" i="2"/>
  <c r="K294" i="3"/>
  <c r="I50" i="2"/>
  <c r="K302" i="3"/>
  <c r="I51" i="2"/>
  <c r="K310" i="3"/>
  <c r="I52" i="2"/>
  <c r="K318" i="3"/>
  <c r="I53" i="2"/>
  <c r="K326" i="3"/>
  <c r="I54" i="2"/>
  <c r="K334" i="3"/>
  <c r="I55" i="2"/>
  <c r="K342" i="3"/>
  <c r="I56" i="2"/>
  <c r="K350" i="3"/>
  <c r="I57" i="2"/>
  <c r="K358" i="3"/>
  <c r="I58" i="2"/>
  <c r="K366" i="3"/>
  <c r="I59" i="2"/>
  <c r="K374" i="3"/>
  <c r="I60" i="2"/>
  <c r="K382" i="3"/>
  <c r="I61" i="2"/>
  <c r="K390" i="3"/>
  <c r="I62" i="2"/>
  <c r="K398" i="3"/>
  <c r="I63" i="2"/>
  <c r="K406" i="3"/>
  <c r="I64" i="2"/>
  <c r="K414" i="3"/>
  <c r="I65" i="2"/>
  <c r="K422" i="3"/>
  <c r="I66" i="2"/>
  <c r="I67"/>
  <c r="M52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3"/>
  <c r="M54"/>
  <c r="M55"/>
  <c r="M56"/>
  <c r="M57"/>
  <c r="M58"/>
  <c r="M59"/>
  <c r="M60"/>
  <c r="M61"/>
  <c r="M62"/>
  <c r="M63"/>
  <c r="M64"/>
  <c r="M65"/>
  <c r="M66"/>
  <c r="M67"/>
  <c r="O5" i="3"/>
  <c r="P5" s="1"/>
  <c r="Q5" s="1"/>
  <c r="Q13" s="1"/>
  <c r="Q21" s="1"/>
  <c r="Q29" s="1"/>
  <c r="Q37" s="1"/>
  <c r="Q45" s="1"/>
  <c r="Q53" s="1"/>
  <c r="Q61" s="1"/>
  <c r="Q69" s="1"/>
  <c r="Q77" s="1"/>
  <c r="Q85" s="1"/>
  <c r="Q93" s="1"/>
  <c r="Q101" s="1"/>
  <c r="Q109" s="1"/>
  <c r="Q117" s="1"/>
  <c r="Q125" s="1"/>
  <c r="Q133" s="1"/>
  <c r="Q141" s="1"/>
  <c r="Q149" s="1"/>
  <c r="Q157" s="1"/>
  <c r="Q165" s="1"/>
  <c r="Q173" s="1"/>
  <c r="Q181" s="1"/>
  <c r="Q189" s="1"/>
  <c r="Q197" s="1"/>
  <c r="Q205" s="1"/>
  <c r="Q213" s="1"/>
  <c r="Q221" s="1"/>
  <c r="Q229" s="1"/>
  <c r="Q237" s="1"/>
  <c r="Q245" s="1"/>
  <c r="Q253" s="1"/>
  <c r="Q261" s="1"/>
  <c r="Q269" s="1"/>
  <c r="Q277" s="1"/>
  <c r="Q285" s="1"/>
  <c r="Q293" s="1"/>
  <c r="Q301" s="1"/>
  <c r="Q309" s="1"/>
  <c r="Q317" s="1"/>
  <c r="Q325" s="1"/>
  <c r="Q333" s="1"/>
  <c r="Q341" s="1"/>
  <c r="Q349" s="1"/>
  <c r="Q357" s="1"/>
  <c r="Q365" s="1"/>
  <c r="Q373" s="1"/>
  <c r="Q381" s="1"/>
  <c r="Q389" s="1"/>
  <c r="Q397" s="1"/>
  <c r="Q405" s="1"/>
  <c r="Q413" s="1"/>
  <c r="Q421" s="1"/>
  <c r="Q423" s="1"/>
  <c r="O7"/>
  <c r="O8"/>
  <c r="O9"/>
  <c r="O10"/>
  <c r="O11"/>
  <c r="O12"/>
  <c r="O13"/>
  <c r="P13"/>
  <c r="O15"/>
  <c r="O16"/>
  <c r="O17"/>
  <c r="O18"/>
  <c r="O19"/>
  <c r="O20"/>
  <c r="O21"/>
  <c r="P21"/>
  <c r="O23"/>
  <c r="O24"/>
  <c r="O25"/>
  <c r="O26"/>
  <c r="O27"/>
  <c r="O28"/>
  <c r="O29"/>
  <c r="P29"/>
  <c r="O31"/>
  <c r="O32"/>
  <c r="O33"/>
  <c r="O34"/>
  <c r="O35"/>
  <c r="O36"/>
  <c r="O37"/>
  <c r="P37"/>
  <c r="O39"/>
  <c r="O40"/>
  <c r="O41"/>
  <c r="O42"/>
  <c r="O43"/>
  <c r="O44"/>
  <c r="O45"/>
  <c r="P45"/>
  <c r="O47"/>
  <c r="O48"/>
  <c r="O49"/>
  <c r="O50"/>
  <c r="O51"/>
  <c r="O52"/>
  <c r="O53"/>
  <c r="P53"/>
  <c r="O55"/>
  <c r="O56"/>
  <c r="O57"/>
  <c r="O58"/>
  <c r="O59"/>
  <c r="O60"/>
  <c r="O61"/>
  <c r="P61"/>
  <c r="O63"/>
  <c r="O64"/>
  <c r="O65"/>
  <c r="O66"/>
  <c r="O67"/>
  <c r="O68"/>
  <c r="O69"/>
  <c r="P69"/>
  <c r="O71"/>
  <c r="O72"/>
  <c r="O73"/>
  <c r="O74"/>
  <c r="O75"/>
  <c r="O76"/>
  <c r="O77"/>
  <c r="P77"/>
  <c r="O79"/>
  <c r="O80"/>
  <c r="O81"/>
  <c r="O82"/>
  <c r="O83"/>
  <c r="O84"/>
  <c r="O85"/>
  <c r="P85"/>
  <c r="O87"/>
  <c r="O88"/>
  <c r="O89"/>
  <c r="O90"/>
  <c r="O91"/>
  <c r="O92"/>
  <c r="O93"/>
  <c r="P93"/>
  <c r="O95"/>
  <c r="O96"/>
  <c r="O97"/>
  <c r="O98"/>
  <c r="O99"/>
  <c r="O100"/>
  <c r="O101"/>
  <c r="P101"/>
  <c r="O103"/>
  <c r="O104"/>
  <c r="O105"/>
  <c r="O106"/>
  <c r="O107"/>
  <c r="O108"/>
  <c r="O109"/>
  <c r="P109"/>
  <c r="O111"/>
  <c r="O112"/>
  <c r="O113"/>
  <c r="O114"/>
  <c r="O115"/>
  <c r="O116"/>
  <c r="O117"/>
  <c r="P117"/>
  <c r="O119"/>
  <c r="O120"/>
  <c r="O121"/>
  <c r="O122"/>
  <c r="O123"/>
  <c r="O124"/>
  <c r="O125"/>
  <c r="P125"/>
  <c r="O127"/>
  <c r="O128"/>
  <c r="O129"/>
  <c r="O130"/>
  <c r="O131"/>
  <c r="O132"/>
  <c r="O133"/>
  <c r="P133"/>
  <c r="O135"/>
  <c r="O136"/>
  <c r="O137"/>
  <c r="O138"/>
  <c r="O139"/>
  <c r="O140"/>
  <c r="O141"/>
  <c r="P141"/>
  <c r="O143"/>
  <c r="O144"/>
  <c r="O145"/>
  <c r="O146"/>
  <c r="O147"/>
  <c r="O148"/>
  <c r="O149"/>
  <c r="P149"/>
  <c r="O151"/>
  <c r="O152"/>
  <c r="O153"/>
  <c r="O154"/>
  <c r="O155"/>
  <c r="O156"/>
  <c r="O157"/>
  <c r="P157"/>
  <c r="O159"/>
  <c r="O160"/>
  <c r="O161"/>
  <c r="O162"/>
  <c r="O163"/>
  <c r="O164"/>
  <c r="O165"/>
  <c r="P165"/>
  <c r="O167"/>
  <c r="O168"/>
  <c r="O169"/>
  <c r="O170"/>
  <c r="O171"/>
  <c r="O172"/>
  <c r="O173"/>
  <c r="P173"/>
  <c r="O175"/>
  <c r="O176"/>
  <c r="O177"/>
  <c r="O178"/>
  <c r="O179"/>
  <c r="O180"/>
  <c r="O181"/>
  <c r="P181"/>
  <c r="O183"/>
  <c r="O184"/>
  <c r="O185"/>
  <c r="O186"/>
  <c r="O187"/>
  <c r="O188"/>
  <c r="O189"/>
  <c r="P189"/>
  <c r="O191"/>
  <c r="O192"/>
  <c r="O193"/>
  <c r="O194"/>
  <c r="O195"/>
  <c r="O196"/>
  <c r="O197"/>
  <c r="P197"/>
  <c r="O199"/>
  <c r="O200"/>
  <c r="O201"/>
  <c r="O202"/>
  <c r="O203"/>
  <c r="O204"/>
  <c r="O205"/>
  <c r="P205"/>
  <c r="O207"/>
  <c r="O208"/>
  <c r="O209"/>
  <c r="O210"/>
  <c r="O211"/>
  <c r="O212"/>
  <c r="O213"/>
  <c r="P213"/>
  <c r="O215"/>
  <c r="O216"/>
  <c r="O217"/>
  <c r="O218"/>
  <c r="O219"/>
  <c r="O220"/>
  <c r="O221"/>
  <c r="P221"/>
  <c r="O223"/>
  <c r="O224"/>
  <c r="O225"/>
  <c r="O226"/>
  <c r="O227"/>
  <c r="O228"/>
  <c r="O229"/>
  <c r="P229"/>
  <c r="O231"/>
  <c r="O232"/>
  <c r="O233"/>
  <c r="O234"/>
  <c r="O235"/>
  <c r="O236"/>
  <c r="O237"/>
  <c r="P237"/>
  <c r="O239"/>
  <c r="O240"/>
  <c r="O241"/>
  <c r="O242"/>
  <c r="O243"/>
  <c r="O244"/>
  <c r="O245"/>
  <c r="P245"/>
  <c r="O247"/>
  <c r="O248"/>
  <c r="O249"/>
  <c r="O250"/>
  <c r="O251"/>
  <c r="O252"/>
  <c r="O253"/>
  <c r="P253"/>
  <c r="O255"/>
  <c r="O256"/>
  <c r="O257"/>
  <c r="O258"/>
  <c r="O259"/>
  <c r="O260"/>
  <c r="O261"/>
  <c r="P261"/>
  <c r="O263"/>
  <c r="O264"/>
  <c r="O265"/>
  <c r="O266"/>
  <c r="O267"/>
  <c r="O268"/>
  <c r="O269"/>
  <c r="P269"/>
  <c r="O271"/>
  <c r="O272"/>
  <c r="O273"/>
  <c r="O274"/>
  <c r="O275"/>
  <c r="O276"/>
  <c r="O277"/>
  <c r="P277"/>
  <c r="O279"/>
  <c r="O280"/>
  <c r="O281"/>
  <c r="O282"/>
  <c r="O283"/>
  <c r="O284"/>
  <c r="O285"/>
  <c r="P285"/>
  <c r="O287"/>
  <c r="O288"/>
  <c r="O289"/>
  <c r="O290"/>
  <c r="O291"/>
  <c r="O292"/>
  <c r="O293"/>
  <c r="P293"/>
  <c r="O295"/>
  <c r="O296"/>
  <c r="O297"/>
  <c r="O298"/>
  <c r="O299"/>
  <c r="O300"/>
  <c r="O301"/>
  <c r="P301"/>
  <c r="O303"/>
  <c r="O304"/>
  <c r="O305"/>
  <c r="O306"/>
  <c r="O307"/>
  <c r="O308"/>
  <c r="O309"/>
  <c r="P309"/>
  <c r="O311"/>
  <c r="O312"/>
  <c r="O313"/>
  <c r="O314"/>
  <c r="O315"/>
  <c r="O316"/>
  <c r="O317"/>
  <c r="P317"/>
  <c r="O319"/>
  <c r="O320"/>
  <c r="O321"/>
  <c r="O322"/>
  <c r="O323"/>
  <c r="O324"/>
  <c r="O325"/>
  <c r="P325"/>
  <c r="O327"/>
  <c r="O328"/>
  <c r="O329"/>
  <c r="O330"/>
  <c r="O331"/>
  <c r="O332"/>
  <c r="O333"/>
  <c r="P333"/>
  <c r="O335"/>
  <c r="O336"/>
  <c r="O337"/>
  <c r="O338"/>
  <c r="O339"/>
  <c r="O340"/>
  <c r="O341"/>
  <c r="P341"/>
  <c r="O343"/>
  <c r="O344"/>
  <c r="O345"/>
  <c r="O346"/>
  <c r="O347"/>
  <c r="O348"/>
  <c r="O349"/>
  <c r="P349"/>
  <c r="O351"/>
  <c r="O352"/>
  <c r="O353"/>
  <c r="O354"/>
  <c r="O355"/>
  <c r="O356"/>
  <c r="O357"/>
  <c r="P357"/>
  <c r="O359"/>
  <c r="O360"/>
  <c r="O361"/>
  <c r="O362"/>
  <c r="O363"/>
  <c r="O364"/>
  <c r="O365"/>
  <c r="P365"/>
  <c r="O367"/>
  <c r="O368"/>
  <c r="O369"/>
  <c r="O370"/>
  <c r="O371"/>
  <c r="O372"/>
  <c r="O373"/>
  <c r="P373"/>
  <c r="O375"/>
  <c r="O376"/>
  <c r="O377"/>
  <c r="O378"/>
  <c r="O379"/>
  <c r="O380"/>
  <c r="O381"/>
  <c r="P381"/>
  <c r="O383"/>
  <c r="O384"/>
  <c r="O385"/>
  <c r="O386"/>
  <c r="O387"/>
  <c r="O388"/>
  <c r="O389"/>
  <c r="P389"/>
  <c r="O391"/>
  <c r="O392"/>
  <c r="O393"/>
  <c r="O394"/>
  <c r="O395"/>
  <c r="O396"/>
  <c r="O397"/>
  <c r="P397"/>
  <c r="O399"/>
  <c r="O400"/>
  <c r="O401"/>
  <c r="O402"/>
  <c r="O403"/>
  <c r="O404"/>
  <c r="O405"/>
  <c r="P405"/>
  <c r="O407"/>
  <c r="O408"/>
  <c r="O409"/>
  <c r="O410"/>
  <c r="O411"/>
  <c r="O412"/>
  <c r="O413"/>
  <c r="P413"/>
  <c r="O415"/>
  <c r="O416"/>
  <c r="O417"/>
  <c r="O418"/>
  <c r="O419"/>
  <c r="O420"/>
  <c r="O421"/>
  <c r="P421"/>
  <c r="O423"/>
  <c r="P423"/>
  <c r="I6"/>
  <c r="H6"/>
  <c r="G6"/>
  <c r="F6"/>
  <c r="E6"/>
  <c r="D6"/>
  <c r="M14" i="2" l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I7" i="4"/>
  <c r="E7"/>
  <c r="K7"/>
  <c r="C7"/>
  <c r="G7"/>
  <c r="L7"/>
  <c r="M7"/>
</calcChain>
</file>

<file path=xl/sharedStrings.xml><?xml version="1.0" encoding="utf-8"?>
<sst xmlns="http://schemas.openxmlformats.org/spreadsheetml/2006/main" count="442" uniqueCount="62">
  <si>
    <t>Nimi</t>
  </si>
  <si>
    <t>Ikä</t>
  </si>
  <si>
    <t>Sukupuoli</t>
  </si>
  <si>
    <t>Ukesto</t>
  </si>
  <si>
    <t>Um</t>
  </si>
  <si>
    <t>Pkesto</t>
  </si>
  <si>
    <t>Pkm</t>
  </si>
  <si>
    <t>Jkesto</t>
  </si>
  <si>
    <t>Jkm</t>
  </si>
  <si>
    <t>Hkesto</t>
  </si>
  <si>
    <t>Hkm</t>
  </si>
  <si>
    <t>V</t>
  </si>
  <si>
    <t>Muut</t>
  </si>
  <si>
    <t>KP</t>
  </si>
  <si>
    <t>Total</t>
  </si>
  <si>
    <t>Yhteensä vuosi 2013</t>
  </si>
  <si>
    <t>% osuus</t>
  </si>
  <si>
    <t>VK</t>
  </si>
  <si>
    <t>Yht:</t>
  </si>
  <si>
    <t>Vk.yht.</t>
  </si>
  <si>
    <t>Vu.kum</t>
  </si>
  <si>
    <t>Vk kesto</t>
  </si>
  <si>
    <t>Sykkeet</t>
  </si>
  <si>
    <t>Teho 1-4</t>
  </si>
  <si>
    <t>Fiilis (1-5)</t>
  </si>
  <si>
    <t>Sää</t>
  </si>
  <si>
    <t>Kommentti</t>
  </si>
  <si>
    <t>su</t>
  </si>
  <si>
    <t>ma</t>
  </si>
  <si>
    <t>ti</t>
  </si>
  <si>
    <t>ke</t>
  </si>
  <si>
    <t>to</t>
  </si>
  <si>
    <t>pe</t>
  </si>
  <si>
    <t>la</t>
  </si>
  <si>
    <t>Harjoituspäiväkirja 2013</t>
  </si>
  <si>
    <t>Ohje:</t>
  </si>
  <si>
    <t>Tänne kopioidaan Treenit 2011 välilehdeltä viikottainen tunti ja km yhteenveto (keltaisella pohjalla oleva rivi). Kopio liitetään Liitä määräten (Paste special) ja valitaan Arvot (Values)</t>
  </si>
  <si>
    <t>Yhteensä</t>
  </si>
  <si>
    <t>Umin</t>
  </si>
  <si>
    <t>Ukm</t>
  </si>
  <si>
    <t>Pmin</t>
  </si>
  <si>
    <t>Jmin</t>
  </si>
  <si>
    <t>Hmin</t>
  </si>
  <si>
    <t>Muutmin</t>
  </si>
  <si>
    <t>Yhteensä:</t>
  </si>
  <si>
    <t>v 2005</t>
  </si>
  <si>
    <t>v 2006</t>
  </si>
  <si>
    <t>v 2007</t>
  </si>
  <si>
    <t>v 2008</t>
  </si>
  <si>
    <t>v 2009</t>
  </si>
  <si>
    <t>v 2010</t>
  </si>
  <si>
    <t>v 2011</t>
  </si>
  <si>
    <t>v 2012</t>
  </si>
  <si>
    <t>v 2013</t>
  </si>
  <si>
    <t>vk</t>
  </si>
  <si>
    <t>Uinti min</t>
  </si>
  <si>
    <t>Pyörä min</t>
  </si>
  <si>
    <t>Juoksu min</t>
  </si>
  <si>
    <t>Hiihto min</t>
  </si>
  <si>
    <t>Voima min</t>
  </si>
  <si>
    <t>Muut min</t>
  </si>
  <si>
    <t>Kuntopiiri min</t>
  </si>
</sst>
</file>

<file path=xl/styles.xml><?xml version="1.0" encoding="utf-8"?>
<styleSheet xmlns="http://schemas.openxmlformats.org/spreadsheetml/2006/main">
  <numFmts count="5">
    <numFmt numFmtId="164" formatCode="m/d/yy;@"/>
    <numFmt numFmtId="165" formatCode="d\.m\.yyyy;@"/>
    <numFmt numFmtId="166" formatCode="[hh]:mm"/>
    <numFmt numFmtId="167" formatCode="0.0"/>
    <numFmt numFmtId="168" formatCode="[$-F400]h:mm:ss\ AM/PM"/>
  </numFmts>
  <fonts count="10"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b/>
      <sz val="10"/>
      <color indexed="8"/>
      <name val="Arial"/>
      <family val="2"/>
    </font>
    <font>
      <b/>
      <sz val="10"/>
      <color indexed="8"/>
      <name val="Verdana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20" fontId="1" fillId="0" borderId="0" xfId="0" applyNumberFormat="1" applyFont="1" applyFill="1" applyAlignment="1">
      <alignment horizontal="right"/>
    </xf>
    <xf numFmtId="20" fontId="1" fillId="0" borderId="1" xfId="0" applyNumberFormat="1" applyFont="1" applyFill="1" applyBorder="1" applyAlignment="1">
      <alignment horizontal="right"/>
    </xf>
    <xf numFmtId="20" fontId="1" fillId="0" borderId="2" xfId="0" applyNumberFormat="1" applyFont="1" applyFill="1" applyBorder="1" applyAlignment="1">
      <alignment horizontal="right"/>
    </xf>
    <xf numFmtId="20" fontId="1" fillId="0" borderId="3" xfId="0" applyNumberFormat="1" applyFont="1" applyFill="1" applyBorder="1" applyAlignment="1">
      <alignment horizontal="right"/>
    </xf>
    <xf numFmtId="0" fontId="2" fillId="0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left"/>
    </xf>
    <xf numFmtId="20" fontId="3" fillId="2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right"/>
    </xf>
    <xf numFmtId="20" fontId="3" fillId="3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20" fontId="3" fillId="2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wrapText="1"/>
    </xf>
    <xf numFmtId="20" fontId="3" fillId="3" borderId="0" xfId="0" applyNumberFormat="1" applyFont="1" applyFill="1" applyBorder="1" applyAlignment="1">
      <alignment horizontal="center"/>
    </xf>
    <xf numFmtId="20" fontId="3" fillId="0" borderId="0" xfId="0" applyNumberFormat="1" applyFont="1" applyFill="1" applyBorder="1" applyAlignment="1">
      <alignment horizontal="center"/>
    </xf>
    <xf numFmtId="166" fontId="1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166" fontId="5" fillId="2" borderId="0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3" borderId="0" xfId="0" applyNumberFormat="1" applyFont="1" applyFill="1" applyAlignment="1">
      <alignment horizontal="left"/>
    </xf>
    <xf numFmtId="164" fontId="7" fillId="3" borderId="0" xfId="0" applyNumberFormat="1" applyFont="1" applyFill="1" applyAlignment="1">
      <alignment horizontal="right"/>
    </xf>
    <xf numFmtId="20" fontId="7" fillId="3" borderId="0" xfId="0" applyNumberFormat="1" applyFont="1" applyFill="1" applyAlignment="1">
      <alignment horizontal="right"/>
    </xf>
    <xf numFmtId="20" fontId="8" fillId="3" borderId="0" xfId="0" applyNumberFormat="1" applyFont="1" applyFill="1" applyAlignment="1">
      <alignment horizontal="right"/>
    </xf>
    <xf numFmtId="0" fontId="8" fillId="3" borderId="0" xfId="0" applyNumberFormat="1" applyFont="1" applyFill="1" applyAlignment="1">
      <alignment horizontal="left"/>
    </xf>
    <xf numFmtId="0" fontId="7" fillId="3" borderId="0" xfId="0" applyNumberFormat="1" applyFont="1" applyFill="1" applyAlignment="1">
      <alignment horizontal="center"/>
    </xf>
    <xf numFmtId="49" fontId="7" fillId="3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>
      <alignment horizontal="center"/>
    </xf>
    <xf numFmtId="0" fontId="1" fillId="4" borderId="0" xfId="0" applyNumberFormat="1" applyFont="1" applyFill="1" applyAlignment="1">
      <alignment horizontal="left"/>
    </xf>
    <xf numFmtId="20" fontId="1" fillId="4" borderId="0" xfId="0" applyNumberFormat="1" applyFont="1" applyFill="1" applyAlignment="1">
      <alignment horizontal="right"/>
    </xf>
    <xf numFmtId="0" fontId="1" fillId="4" borderId="0" xfId="0" applyNumberFormat="1" applyFont="1" applyFill="1" applyAlignment="1">
      <alignment horizontal="center"/>
    </xf>
    <xf numFmtId="49" fontId="1" fillId="4" borderId="0" xfId="0" applyNumberFormat="1" applyFont="1" applyFill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20" fontId="7" fillId="0" borderId="1" xfId="0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wrapText="1"/>
    </xf>
    <xf numFmtId="20" fontId="1" fillId="3" borderId="2" xfId="0" applyNumberFormat="1" applyFont="1" applyFill="1" applyBorder="1" applyAlignment="1">
      <alignment horizontal="right"/>
    </xf>
    <xf numFmtId="0" fontId="1" fillId="3" borderId="2" xfId="0" applyNumberFormat="1" applyFont="1" applyFill="1" applyBorder="1" applyAlignment="1">
      <alignment horizontal="right"/>
    </xf>
    <xf numFmtId="0" fontId="1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right"/>
    </xf>
    <xf numFmtId="20" fontId="6" fillId="0" borderId="0" xfId="0" applyNumberFormat="1" applyFont="1">
      <alignment vertical="center"/>
    </xf>
    <xf numFmtId="166" fontId="7" fillId="0" borderId="0" xfId="0" applyNumberFormat="1" applyFont="1" applyFill="1" applyAlignment="1">
      <alignment horizontal="right"/>
    </xf>
    <xf numFmtId="0" fontId="1" fillId="0" borderId="1" xfId="0" applyNumberFormat="1" applyFont="1" applyFill="1" applyBorder="1" applyAlignment="1">
      <alignment horizontal="left" wrapText="1"/>
    </xf>
    <xf numFmtId="20" fontId="1" fillId="3" borderId="1" xfId="0" applyNumberFormat="1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horizontal="left"/>
    </xf>
    <xf numFmtId="165" fontId="1" fillId="0" borderId="7" xfId="0" applyNumberFormat="1" applyFont="1" applyFill="1" applyBorder="1" applyAlignment="1">
      <alignment horizontal="right"/>
    </xf>
    <xf numFmtId="20" fontId="7" fillId="0" borderId="2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5" fontId="1" fillId="0" borderId="8" xfId="0" applyNumberFormat="1" applyFont="1" applyFill="1" applyBorder="1" applyAlignment="1">
      <alignment horizontal="right"/>
    </xf>
    <xf numFmtId="0" fontId="1" fillId="0" borderId="3" xfId="0" applyNumberFormat="1" applyFont="1" applyFill="1" applyBorder="1" applyAlignment="1">
      <alignment horizontal="left" wrapText="1"/>
    </xf>
    <xf numFmtId="20" fontId="7" fillId="0" borderId="3" xfId="0" applyNumberFormat="1" applyFont="1" applyFill="1" applyBorder="1" applyAlignment="1">
      <alignment horizontal="right"/>
    </xf>
    <xf numFmtId="21" fontId="6" fillId="0" borderId="0" xfId="0" applyNumberFormat="1" applyFont="1">
      <alignment vertical="center"/>
    </xf>
    <xf numFmtId="167" fontId="0" fillId="0" borderId="0" xfId="0" applyNumberFormat="1">
      <alignment vertical="center"/>
    </xf>
    <xf numFmtId="167" fontId="3" fillId="2" borderId="0" xfId="0" applyNumberFormat="1" applyFont="1" applyFill="1" applyAlignment="1">
      <alignment horizontal="center"/>
    </xf>
    <xf numFmtId="167" fontId="3" fillId="2" borderId="0" xfId="0" applyNumberFormat="1" applyFont="1" applyFill="1" applyBorder="1" applyAlignment="1">
      <alignment horizontal="center"/>
    </xf>
    <xf numFmtId="167" fontId="5" fillId="2" borderId="0" xfId="0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67" fontId="3" fillId="3" borderId="0" xfId="0" applyNumberFormat="1" applyFont="1" applyFill="1" applyAlignment="1">
      <alignment horizontal="center"/>
    </xf>
    <xf numFmtId="0" fontId="0" fillId="0" borderId="8" xfId="0" applyBorder="1">
      <alignment vertical="center"/>
    </xf>
    <xf numFmtId="0" fontId="1" fillId="2" borderId="2" xfId="0" applyNumberFormat="1" applyFont="1" applyFill="1" applyBorder="1" applyAlignment="1">
      <alignment horizontal="center"/>
    </xf>
    <xf numFmtId="0" fontId="1" fillId="2" borderId="7" xfId="0" applyNumberFormat="1" applyFont="1" applyFill="1" applyBorder="1" applyAlignment="1">
      <alignment horizontal="center"/>
    </xf>
    <xf numFmtId="168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0" fontId="0" fillId="0" borderId="1" xfId="0" applyNumberFormat="1" applyBorder="1">
      <alignment vertical="center"/>
    </xf>
    <xf numFmtId="10" fontId="0" fillId="0" borderId="11" xfId="0" applyNumberFormat="1" applyBorder="1">
      <alignment vertical="center"/>
    </xf>
    <xf numFmtId="0" fontId="3" fillId="2" borderId="5" xfId="0" applyNumberFormat="1" applyFont="1" applyFill="1" applyBorder="1" applyAlignment="1">
      <alignment horizontal="center"/>
    </xf>
    <xf numFmtId="168" fontId="0" fillId="0" borderId="8" xfId="0" applyNumberFormat="1" applyBorder="1">
      <alignment vertical="center"/>
    </xf>
    <xf numFmtId="0" fontId="9" fillId="0" borderId="0" xfId="0" applyFont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164" fontId="1" fillId="2" borderId="8" xfId="0" applyNumberFormat="1" applyFont="1" applyFill="1" applyBorder="1" applyAlignment="1">
      <alignment horizontal="right"/>
    </xf>
    <xf numFmtId="165" fontId="1" fillId="0" borderId="11" xfId="0" applyNumberFormat="1" applyFont="1" applyFill="1" applyBorder="1" applyAlignment="1">
      <alignment horizontal="right"/>
    </xf>
    <xf numFmtId="0" fontId="1" fillId="0" borderId="7" xfId="0" applyNumberFormat="1" applyFont="1" applyFill="1" applyBorder="1" applyAlignment="1">
      <alignment horizontal="left" wrapText="1"/>
    </xf>
    <xf numFmtId="164" fontId="1" fillId="0" borderId="8" xfId="0" applyNumberFormat="1" applyFont="1" applyFill="1" applyBorder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999999"/>
      <rgbColor rgb="00FF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view3D>
      <c:rotY val="50"/>
      <c:perspective val="0"/>
    </c:view3D>
    <c:plotArea>
      <c:layout>
        <c:manualLayout>
          <c:layoutTarget val="inner"/>
          <c:xMode val="edge"/>
          <c:yMode val="edge"/>
          <c:x val="0.15547282565787476"/>
          <c:y val="0.29782640309358377"/>
          <c:w val="0.58582160707887276"/>
          <c:h val="0.4065221706459863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CatName val="1"/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(Yhteenveto!$C$5,Yhteenveto!$E$5,Yhteenveto!$G$5,Yhteenveto!$I$5,Yhteenveto!$K$5,Yhteenveto!$L$5,Yhteenveto!$M$5)</c:f>
              <c:strCache>
                <c:ptCount val="7"/>
                <c:pt idx="0">
                  <c:v>Uinti min</c:v>
                </c:pt>
                <c:pt idx="1">
                  <c:v>Pyörä min</c:v>
                </c:pt>
                <c:pt idx="2">
                  <c:v>Juoksu min</c:v>
                </c:pt>
                <c:pt idx="3">
                  <c:v>Hiihto min</c:v>
                </c:pt>
                <c:pt idx="4">
                  <c:v>Voima min</c:v>
                </c:pt>
                <c:pt idx="5">
                  <c:v>Muut min</c:v>
                </c:pt>
                <c:pt idx="6">
                  <c:v>Kuntopiiri min</c:v>
                </c:pt>
              </c:strCache>
            </c:strRef>
          </c:cat>
          <c:val>
            <c:numRef>
              <c:f>(Yhteenveto!$C$7,Yhteenveto!$E$7,Yhteenveto!$G$7,Yhteenveto!$I$7,Yhteenveto!$K$7,Yhteenveto!$L$7,Yhteenveto!$M$7)</c:f>
              <c:numCache>
                <c:formatCode>0.00\ %</c:formatCode>
                <c:ptCount val="7"/>
                <c:pt idx="0">
                  <c:v>0.22222222222222221</c:v>
                </c:pt>
                <c:pt idx="1">
                  <c:v>0.44444444444444442</c:v>
                </c:pt>
                <c:pt idx="2">
                  <c:v>0.22222222222222221</c:v>
                </c:pt>
                <c:pt idx="3">
                  <c:v>0</c:v>
                </c:pt>
                <c:pt idx="4">
                  <c:v>0.1111111111111111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901572040337072"/>
          <c:y val="0.88260960858153636"/>
          <c:w val="0.66791125902622994"/>
          <c:h val="9.782619079716255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033" r="0.75000000000000033" t="1" header="0.49212598450000017" footer="0.4921259845000001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barChart>
        <c:barDir val="col"/>
        <c:grouping val="clustered"/>
        <c:ser>
          <c:idx val="0"/>
          <c:order val="0"/>
          <c:val>
            <c:numRef>
              <c:f>Yhteensä!$M$14:$M$67</c:f>
              <c:numCache>
                <c:formatCode>[hh]:mm</c:formatCode>
                <c:ptCount val="54"/>
                <c:pt idx="0" formatCode="h:mm">
                  <c:v>0.1875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</c:ser>
        <c:axId val="41502976"/>
        <c:axId val="41512960"/>
      </c:barChart>
      <c:catAx>
        <c:axId val="41502976"/>
        <c:scaling>
          <c:orientation val="minMax"/>
        </c:scaling>
        <c:axPos val="b"/>
        <c:numFmt formatCode="General" sourceLinked="1"/>
        <c:tickLblPos val="nextTo"/>
        <c:crossAx val="41512960"/>
        <c:crosses val="autoZero"/>
        <c:auto val="1"/>
        <c:lblAlgn val="ctr"/>
        <c:lblOffset val="100"/>
      </c:catAx>
      <c:valAx>
        <c:axId val="41512960"/>
        <c:scaling>
          <c:orientation val="minMax"/>
        </c:scaling>
        <c:axPos val="l"/>
        <c:majorGridlines/>
        <c:numFmt formatCode="h:mm" sourceLinked="1"/>
        <c:tickLblPos val="nextTo"/>
        <c:crossAx val="41502976"/>
        <c:crosses val="autoZero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76200</xdr:rowOff>
    </xdr:from>
    <xdr:to>
      <xdr:col>14</xdr:col>
      <xdr:colOff>0</xdr:colOff>
      <xdr:row>24</xdr:row>
      <xdr:rowOff>133350</xdr:rowOff>
    </xdr:to>
    <xdr:graphicFrame macro="">
      <xdr:nvGraphicFramePr>
        <xdr:cNvPr id="410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25</xdr:row>
      <xdr:rowOff>47625</xdr:rowOff>
    </xdr:from>
    <xdr:to>
      <xdr:col>14</xdr:col>
      <xdr:colOff>0</xdr:colOff>
      <xdr:row>37</xdr:row>
      <xdr:rowOff>114301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1"/>
  <sheetViews>
    <sheetView tabSelected="1" topLeftCell="A15" zoomScale="80" zoomScaleNormal="80" workbookViewId="0">
      <selection activeCell="P27" sqref="P27"/>
    </sheetView>
  </sheetViews>
  <sheetFormatPr defaultRowHeight="12.75"/>
  <cols>
    <col min="1" max="1" width="5.140625" customWidth="1"/>
    <col min="2" max="2" width="22.28515625" customWidth="1"/>
    <col min="3" max="3" width="9.28515625" bestFit="1" customWidth="1"/>
    <col min="4" max="4" width="9.85546875" bestFit="1" customWidth="1"/>
    <col min="5" max="5" width="9.28515625" bestFit="1" customWidth="1"/>
    <col min="6" max="6" width="10.85546875" bestFit="1" customWidth="1"/>
    <col min="7" max="7" width="9.28515625" bestFit="1" customWidth="1"/>
    <col min="8" max="8" width="10.85546875" bestFit="1" customWidth="1"/>
    <col min="9" max="13" width="9.28515625" bestFit="1" customWidth="1"/>
  </cols>
  <sheetData>
    <row r="1" spans="2:14">
      <c r="B1" s="75" t="s">
        <v>0</v>
      </c>
    </row>
    <row r="2" spans="2:14">
      <c r="B2" s="75" t="s">
        <v>1</v>
      </c>
    </row>
    <row r="3" spans="2:14">
      <c r="B3" s="75" t="s">
        <v>2</v>
      </c>
    </row>
    <row r="5" spans="2:14">
      <c r="B5" s="67"/>
      <c r="C5" s="67" t="s">
        <v>55</v>
      </c>
      <c r="D5" s="67" t="s">
        <v>4</v>
      </c>
      <c r="E5" s="67" t="s">
        <v>56</v>
      </c>
      <c r="F5" s="67" t="s">
        <v>6</v>
      </c>
      <c r="G5" s="67" t="s">
        <v>57</v>
      </c>
      <c r="H5" s="67" t="s">
        <v>8</v>
      </c>
      <c r="I5" s="67" t="s">
        <v>58</v>
      </c>
      <c r="J5" s="67" t="s">
        <v>10</v>
      </c>
      <c r="K5" s="67" t="s">
        <v>59</v>
      </c>
      <c r="L5" s="67" t="s">
        <v>60</v>
      </c>
      <c r="M5" s="67" t="s">
        <v>61</v>
      </c>
      <c r="N5" s="68" t="s">
        <v>14</v>
      </c>
    </row>
    <row r="6" spans="2:14">
      <c r="B6" s="76" t="s">
        <v>15</v>
      </c>
      <c r="C6" s="69">
        <f>Yhteensä!B12</f>
        <v>4.1666666666666664E-2</v>
      </c>
      <c r="D6" s="70">
        <f>Yhteensä!C12</f>
        <v>3000</v>
      </c>
      <c r="E6" s="69">
        <f>Yhteensä!D12</f>
        <v>8.3333333333333329E-2</v>
      </c>
      <c r="F6" s="70">
        <f>Yhteensä!E12</f>
        <v>60</v>
      </c>
      <c r="G6" s="69">
        <f>Yhteensä!F12</f>
        <v>4.1666666666666664E-2</v>
      </c>
      <c r="H6" s="70">
        <f>Yhteensä!G12</f>
        <v>10</v>
      </c>
      <c r="I6" s="69">
        <f>Yhteensä!H12</f>
        <v>0</v>
      </c>
      <c r="J6" s="70">
        <f>Yhteensä!I12</f>
        <v>0</v>
      </c>
      <c r="K6" s="69">
        <f>Yhteensä!J12</f>
        <v>2.0833333333333332E-2</v>
      </c>
      <c r="L6" s="69">
        <f>Yhteensä!K12</f>
        <v>0</v>
      </c>
      <c r="M6" s="69">
        <f>Yhteensä!L12</f>
        <v>0</v>
      </c>
      <c r="N6" s="74">
        <f>Yhteensä!M12</f>
        <v>0.1875</v>
      </c>
    </row>
    <row r="7" spans="2:14">
      <c r="B7" s="77" t="s">
        <v>16</v>
      </c>
      <c r="C7" s="71">
        <f>(C$6/$N$6)</f>
        <v>0.22222222222222221</v>
      </c>
      <c r="D7" s="71"/>
      <c r="E7" s="71">
        <f t="shared" ref="E7:M7" si="0">(E$6/$N$6)</f>
        <v>0.44444444444444442</v>
      </c>
      <c r="F7" s="71"/>
      <c r="G7" s="71">
        <f t="shared" si="0"/>
        <v>0.22222222222222221</v>
      </c>
      <c r="H7" s="71"/>
      <c r="I7" s="71">
        <f t="shared" si="0"/>
        <v>0</v>
      </c>
      <c r="J7" s="71"/>
      <c r="K7" s="71">
        <f t="shared" si="0"/>
        <v>0.1111111111111111</v>
      </c>
      <c r="L7" s="71">
        <f t="shared" si="0"/>
        <v>0</v>
      </c>
      <c r="M7" s="71">
        <f t="shared" si="0"/>
        <v>0</v>
      </c>
      <c r="N7" s="72"/>
    </row>
    <row r="8" spans="2:14">
      <c r="B8" s="66"/>
    </row>
    <row r="9" spans="2:14">
      <c r="B9" s="66"/>
    </row>
    <row r="10" spans="2:14">
      <c r="B10" s="66"/>
    </row>
    <row r="11" spans="2:14">
      <c r="B11" s="66"/>
    </row>
  </sheetData>
  <phoneticPr fontId="6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38"/>
  <sheetViews>
    <sheetView topLeftCell="A4" workbookViewId="0">
      <selection activeCell="D6" sqref="D6"/>
    </sheetView>
  </sheetViews>
  <sheetFormatPr defaultColWidth="10.140625" defaultRowHeight="12" customHeight="1"/>
  <cols>
    <col min="1" max="1" width="4" style="21" customWidth="1"/>
    <col min="2" max="2" width="3" style="21" customWidth="1"/>
    <col min="3" max="3" width="10.28515625" style="21" customWidth="1"/>
    <col min="4" max="4" width="9" style="21" customWidth="1"/>
    <col min="5" max="5" width="6.140625" style="21" customWidth="1"/>
    <col min="6" max="6" width="7.5703125" style="21" customWidth="1"/>
    <col min="7" max="7" width="5.5703125" style="21" customWidth="1"/>
    <col min="8" max="8" width="6.28515625" style="21" customWidth="1"/>
    <col min="9" max="9" width="5" style="21" customWidth="1"/>
    <col min="10" max="10" width="7.28515625" style="21" customWidth="1"/>
    <col min="11" max="11" width="5.28515625" style="21" customWidth="1"/>
    <col min="12" max="12" width="5.42578125" style="21" customWidth="1"/>
    <col min="13" max="13" width="7.7109375" style="21" customWidth="1"/>
    <col min="14" max="14" width="5.42578125" style="21" customWidth="1"/>
    <col min="15" max="15" width="7.28515625" style="21" customWidth="1"/>
    <col min="16" max="16" width="7" style="21" customWidth="1"/>
    <col min="17" max="17" width="7.5703125" style="21" customWidth="1"/>
    <col min="18" max="19" width="9.5703125" style="22" customWidth="1"/>
    <col min="20" max="20" width="10.140625" style="22" customWidth="1"/>
    <col min="21" max="21" width="10.140625" style="21" customWidth="1"/>
    <col min="22" max="22" width="14" style="21" customWidth="1"/>
    <col min="23" max="23" width="70.140625" style="21" customWidth="1"/>
    <col min="24" max="27" width="10.140625" style="21" customWidth="1"/>
    <col min="28" max="16384" width="10.140625" style="21"/>
  </cols>
  <sheetData>
    <row r="1" spans="1:23" ht="12" customHeight="1">
      <c r="D1" s="82" t="s">
        <v>34</v>
      </c>
      <c r="E1" s="82"/>
      <c r="F1" s="82"/>
      <c r="G1" s="82"/>
      <c r="H1" s="82"/>
      <c r="I1" s="82"/>
      <c r="J1" s="82"/>
      <c r="K1" s="82"/>
      <c r="L1" s="82"/>
      <c r="M1" s="82"/>
    </row>
    <row r="2" spans="1:23" ht="12" customHeight="1">
      <c r="B2" s="23"/>
      <c r="C2" s="24"/>
      <c r="D2" s="25"/>
      <c r="E2" s="23"/>
      <c r="F2" s="25"/>
      <c r="G2" s="23"/>
      <c r="H2" s="25"/>
      <c r="I2" s="23"/>
      <c r="J2" s="25"/>
      <c r="K2" s="23"/>
      <c r="L2" s="25"/>
      <c r="M2" s="25"/>
      <c r="N2" s="25"/>
      <c r="O2" s="26"/>
      <c r="P2" s="27"/>
      <c r="Q2" s="25"/>
      <c r="R2" s="28"/>
      <c r="S2" s="28"/>
      <c r="T2" s="28"/>
      <c r="U2" s="23"/>
      <c r="V2" s="29"/>
      <c r="W2" s="23"/>
    </row>
    <row r="3" spans="1:23" ht="12" customHeight="1">
      <c r="B3" s="23"/>
      <c r="C3" s="24"/>
      <c r="D3" s="25"/>
      <c r="E3" s="23"/>
      <c r="F3" s="25"/>
      <c r="G3" s="23"/>
      <c r="H3" s="25"/>
      <c r="I3" s="23"/>
      <c r="J3" s="25"/>
      <c r="K3" s="23"/>
      <c r="L3" s="25"/>
      <c r="M3" s="25"/>
      <c r="N3" s="25"/>
      <c r="O3" s="26"/>
      <c r="P3" s="27"/>
      <c r="Q3" s="25"/>
      <c r="R3" s="28"/>
      <c r="S3" s="28"/>
      <c r="T3" s="28"/>
      <c r="U3" s="23"/>
      <c r="V3" s="29"/>
      <c r="W3" s="23"/>
    </row>
    <row r="4" spans="1:23" ht="12" customHeight="1">
      <c r="A4" s="30" t="s">
        <v>17</v>
      </c>
      <c r="B4" s="31"/>
      <c r="C4" s="78"/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18</v>
      </c>
      <c r="P4" s="33" t="s">
        <v>19</v>
      </c>
      <c r="Q4" s="34" t="s">
        <v>20</v>
      </c>
      <c r="R4" s="35" t="s">
        <v>21</v>
      </c>
      <c r="S4" s="35" t="s">
        <v>22</v>
      </c>
      <c r="T4" s="35" t="s">
        <v>23</v>
      </c>
      <c r="U4" s="33" t="s">
        <v>24</v>
      </c>
      <c r="V4" s="36" t="s">
        <v>25</v>
      </c>
      <c r="W4" s="33" t="s">
        <v>26</v>
      </c>
    </row>
    <row r="5" spans="1:23" ht="12" customHeight="1">
      <c r="A5" s="37">
        <v>52</v>
      </c>
      <c r="B5" s="38" t="s">
        <v>27</v>
      </c>
      <c r="C5" s="79">
        <v>41273</v>
      </c>
      <c r="D5" s="2">
        <v>4.1666666666666664E-2</v>
      </c>
      <c r="E5" s="38">
        <v>3000</v>
      </c>
      <c r="F5" s="2">
        <v>8.3333333333333329E-2</v>
      </c>
      <c r="G5" s="38">
        <v>60</v>
      </c>
      <c r="H5" s="2">
        <v>4.1666666666666664E-2</v>
      </c>
      <c r="I5" s="38">
        <v>10</v>
      </c>
      <c r="J5" s="2"/>
      <c r="K5" s="38"/>
      <c r="L5" s="2">
        <v>2.0833333333333332E-2</v>
      </c>
      <c r="M5" s="2"/>
      <c r="N5" s="2"/>
      <c r="O5" s="2">
        <f>SUM(((((((D5+F5)+H5)+J5)+L5)+M5)+N5))</f>
        <v>0.1875</v>
      </c>
      <c r="P5" s="2">
        <f>SUM(O5:O5)</f>
        <v>0.1875</v>
      </c>
      <c r="Q5" s="39">
        <f>P5</f>
        <v>0.1875</v>
      </c>
      <c r="S5" s="40"/>
      <c r="T5" s="40"/>
    </row>
    <row r="6" spans="1:23" ht="11.25">
      <c r="A6" s="41"/>
      <c r="B6" s="41"/>
      <c r="C6" s="80"/>
      <c r="D6" s="42">
        <f t="shared" ref="D6:N6" si="0">SUM(D5:D5)</f>
        <v>4.1666666666666664E-2</v>
      </c>
      <c r="E6" s="43">
        <f t="shared" si="0"/>
        <v>3000</v>
      </c>
      <c r="F6" s="42">
        <f t="shared" si="0"/>
        <v>8.3333333333333329E-2</v>
      </c>
      <c r="G6" s="43">
        <f t="shared" si="0"/>
        <v>60</v>
      </c>
      <c r="H6" s="42">
        <f t="shared" si="0"/>
        <v>4.1666666666666664E-2</v>
      </c>
      <c r="I6" s="43">
        <f t="shared" si="0"/>
        <v>10</v>
      </c>
      <c r="J6" s="42">
        <f t="shared" si="0"/>
        <v>0</v>
      </c>
      <c r="K6" s="43">
        <f t="shared" si="0"/>
        <v>0</v>
      </c>
      <c r="L6" s="42">
        <f t="shared" si="0"/>
        <v>2.0833333333333332E-2</v>
      </c>
      <c r="M6" s="42">
        <f t="shared" si="0"/>
        <v>0</v>
      </c>
      <c r="N6" s="42">
        <f t="shared" si="0"/>
        <v>0</v>
      </c>
      <c r="O6" s="3"/>
      <c r="P6" s="3"/>
      <c r="Q6" s="41"/>
    </row>
    <row r="7" spans="1:23" ht="12" customHeight="1">
      <c r="B7" s="44" t="s">
        <v>28</v>
      </c>
      <c r="C7" s="56">
        <v>41274</v>
      </c>
      <c r="O7" s="1">
        <f t="shared" ref="O7:O13" si="1">SUM(((((((D7+F7)+H7)+J7)+L7)+M7)+N7))</f>
        <v>0</v>
      </c>
    </row>
    <row r="8" spans="1:23" ht="12" customHeight="1">
      <c r="A8" s="45">
        <v>1</v>
      </c>
      <c r="B8" s="44" t="s">
        <v>29</v>
      </c>
      <c r="C8" s="56">
        <v>41275</v>
      </c>
      <c r="O8" s="1">
        <f t="shared" si="1"/>
        <v>0</v>
      </c>
    </row>
    <row r="9" spans="1:23" ht="12" customHeight="1">
      <c r="B9" s="44" t="s">
        <v>30</v>
      </c>
      <c r="C9" s="56">
        <v>41276</v>
      </c>
      <c r="H9" s="46"/>
      <c r="O9" s="1">
        <f t="shared" si="1"/>
        <v>0</v>
      </c>
    </row>
    <row r="10" spans="1:23" ht="12" customHeight="1">
      <c r="B10" s="44" t="s">
        <v>31</v>
      </c>
      <c r="C10" s="56">
        <v>41277</v>
      </c>
      <c r="F10" s="46"/>
      <c r="H10" s="46"/>
      <c r="O10" s="1">
        <f t="shared" si="1"/>
        <v>0</v>
      </c>
    </row>
    <row r="11" spans="1:23" ht="12" customHeight="1">
      <c r="B11" s="44" t="s">
        <v>32</v>
      </c>
      <c r="C11" s="56">
        <v>41278</v>
      </c>
      <c r="O11" s="1">
        <f t="shared" si="1"/>
        <v>0</v>
      </c>
    </row>
    <row r="12" spans="1:23" ht="12" customHeight="1">
      <c r="B12" s="44" t="s">
        <v>33</v>
      </c>
      <c r="C12" s="56">
        <v>41279</v>
      </c>
      <c r="O12" s="1">
        <f t="shared" si="1"/>
        <v>0</v>
      </c>
    </row>
    <row r="13" spans="1:23" ht="12" customHeight="1">
      <c r="B13" s="44" t="s">
        <v>27</v>
      </c>
      <c r="C13" s="56">
        <v>41280</v>
      </c>
      <c r="O13" s="1">
        <f t="shared" si="1"/>
        <v>0</v>
      </c>
      <c r="P13" s="16">
        <f>SUM(O7:O13)</f>
        <v>0</v>
      </c>
      <c r="Q13" s="47">
        <f>Q5+P13</f>
        <v>0.1875</v>
      </c>
    </row>
    <row r="14" spans="1:23" ht="11.25">
      <c r="A14" s="48"/>
      <c r="B14" s="48"/>
      <c r="C14" s="81"/>
      <c r="D14" s="49">
        <f t="shared" ref="D14:N14" si="2">SUM(D7:D13)</f>
        <v>0</v>
      </c>
      <c r="E14" s="50">
        <f t="shared" si="2"/>
        <v>0</v>
      </c>
      <c r="F14" s="49">
        <f t="shared" si="2"/>
        <v>0</v>
      </c>
      <c r="G14" s="50">
        <f t="shared" si="2"/>
        <v>0</v>
      </c>
      <c r="H14" s="49">
        <f t="shared" si="2"/>
        <v>0</v>
      </c>
      <c r="I14" s="50">
        <f t="shared" si="2"/>
        <v>0</v>
      </c>
      <c r="J14" s="49">
        <f t="shared" si="2"/>
        <v>0</v>
      </c>
      <c r="K14" s="50">
        <f t="shared" si="2"/>
        <v>0</v>
      </c>
      <c r="L14" s="49">
        <f t="shared" si="2"/>
        <v>0</v>
      </c>
      <c r="M14" s="49">
        <f t="shared" si="2"/>
        <v>0</v>
      </c>
      <c r="N14" s="49">
        <f t="shared" si="2"/>
        <v>0</v>
      </c>
      <c r="O14" s="2"/>
      <c r="P14" s="2"/>
      <c r="Q14" s="48"/>
    </row>
    <row r="15" spans="1:23" ht="12" customHeight="1">
      <c r="A15" s="51"/>
      <c r="B15" s="52" t="s">
        <v>28</v>
      </c>
      <c r="C15" s="56">
        <v>41281</v>
      </c>
      <c r="D15" s="3"/>
      <c r="E15" s="52"/>
      <c r="F15" s="3"/>
      <c r="G15" s="52"/>
      <c r="H15" s="3"/>
      <c r="I15" s="52"/>
      <c r="J15" s="3"/>
      <c r="K15" s="52"/>
      <c r="L15" s="3"/>
      <c r="M15" s="3"/>
      <c r="N15" s="3"/>
      <c r="O15" s="3">
        <f t="shared" ref="O15:O21" si="3">SUM(((((((D15+F15)+H15)+J15)+L15)+M15)+N15))</f>
        <v>0</v>
      </c>
      <c r="P15" s="3"/>
      <c r="Q15" s="54"/>
    </row>
    <row r="16" spans="1:23" ht="12" customHeight="1">
      <c r="A16" s="45">
        <v>2</v>
      </c>
      <c r="B16" s="44" t="s">
        <v>29</v>
      </c>
      <c r="C16" s="56">
        <v>41282</v>
      </c>
      <c r="O16" s="1">
        <f t="shared" si="3"/>
        <v>0</v>
      </c>
    </row>
    <row r="17" spans="1:17" ht="12" customHeight="1">
      <c r="B17" s="44" t="s">
        <v>30</v>
      </c>
      <c r="C17" s="56">
        <v>41283</v>
      </c>
      <c r="F17" s="46"/>
      <c r="J17" s="46"/>
      <c r="O17" s="1">
        <f t="shared" si="3"/>
        <v>0</v>
      </c>
    </row>
    <row r="18" spans="1:17" ht="12" customHeight="1">
      <c r="B18" s="44" t="s">
        <v>31</v>
      </c>
      <c r="C18" s="56">
        <v>41284</v>
      </c>
      <c r="D18" s="55"/>
      <c r="F18" s="46"/>
      <c r="O18" s="1">
        <f t="shared" si="3"/>
        <v>0</v>
      </c>
    </row>
    <row r="19" spans="1:17" ht="12" customHeight="1">
      <c r="B19" s="44" t="s">
        <v>32</v>
      </c>
      <c r="C19" s="56">
        <v>41285</v>
      </c>
      <c r="O19" s="1">
        <f t="shared" si="3"/>
        <v>0</v>
      </c>
    </row>
    <row r="20" spans="1:17" ht="12" customHeight="1">
      <c r="B20" s="44" t="s">
        <v>33</v>
      </c>
      <c r="C20" s="56">
        <v>41286</v>
      </c>
      <c r="O20" s="1">
        <f t="shared" si="3"/>
        <v>0</v>
      </c>
    </row>
    <row r="21" spans="1:17" ht="12" customHeight="1">
      <c r="B21" s="44" t="s">
        <v>27</v>
      </c>
      <c r="C21" s="56">
        <v>41287</v>
      </c>
      <c r="O21" s="1">
        <f t="shared" si="3"/>
        <v>0</v>
      </c>
      <c r="P21" s="16">
        <f>SUM(O15:O21)</f>
        <v>0</v>
      </c>
      <c r="Q21" s="47">
        <f>Q13+P21</f>
        <v>0.1875</v>
      </c>
    </row>
    <row r="22" spans="1:17" ht="11.25">
      <c r="A22" s="48"/>
      <c r="B22" s="48"/>
      <c r="C22" s="81"/>
      <c r="D22" s="49">
        <f t="shared" ref="D22:N22" si="4">SUM(D15:D21)</f>
        <v>0</v>
      </c>
      <c r="E22" s="50">
        <f t="shared" si="4"/>
        <v>0</v>
      </c>
      <c r="F22" s="49">
        <f t="shared" si="4"/>
        <v>0</v>
      </c>
      <c r="G22" s="50">
        <f t="shared" si="4"/>
        <v>0</v>
      </c>
      <c r="H22" s="49">
        <f t="shared" si="4"/>
        <v>0</v>
      </c>
      <c r="I22" s="50">
        <f t="shared" si="4"/>
        <v>0</v>
      </c>
      <c r="J22" s="49">
        <f t="shared" si="4"/>
        <v>0</v>
      </c>
      <c r="K22" s="50">
        <f t="shared" si="4"/>
        <v>0</v>
      </c>
      <c r="L22" s="49">
        <f t="shared" si="4"/>
        <v>0</v>
      </c>
      <c r="M22" s="49">
        <f t="shared" si="4"/>
        <v>0</v>
      </c>
      <c r="N22" s="49">
        <f t="shared" si="4"/>
        <v>0</v>
      </c>
      <c r="O22" s="2"/>
      <c r="P22" s="4"/>
      <c r="Q22" s="57"/>
    </row>
    <row r="23" spans="1:17" ht="12" customHeight="1">
      <c r="A23" s="51"/>
      <c r="B23" s="52" t="s">
        <v>28</v>
      </c>
      <c r="C23" s="56">
        <v>41288</v>
      </c>
      <c r="D23" s="3"/>
      <c r="E23" s="52"/>
      <c r="F23" s="3"/>
      <c r="G23" s="52"/>
      <c r="H23" s="3"/>
      <c r="I23" s="52"/>
      <c r="J23" s="3"/>
      <c r="K23" s="52"/>
      <c r="L23" s="3"/>
      <c r="M23" s="3"/>
      <c r="N23" s="3"/>
      <c r="O23" s="3">
        <f t="shared" ref="O23:O29" si="5">SUM(((((((D23+F23)+H23)+J23)+L23)+M23)+N23))</f>
        <v>0</v>
      </c>
      <c r="P23" s="3"/>
      <c r="Q23" s="54"/>
    </row>
    <row r="24" spans="1:17" ht="12" customHeight="1">
      <c r="A24" s="45">
        <v>3</v>
      </c>
      <c r="B24" s="44" t="s">
        <v>29</v>
      </c>
      <c r="C24" s="56">
        <v>41289</v>
      </c>
      <c r="O24" s="1">
        <f t="shared" si="5"/>
        <v>0</v>
      </c>
    </row>
    <row r="25" spans="1:17" ht="12" customHeight="1">
      <c r="B25" s="44" t="s">
        <v>30</v>
      </c>
      <c r="C25" s="56">
        <v>41290</v>
      </c>
      <c r="O25" s="1">
        <f t="shared" si="5"/>
        <v>0</v>
      </c>
    </row>
    <row r="26" spans="1:17" ht="12" customHeight="1">
      <c r="B26" s="44" t="s">
        <v>31</v>
      </c>
      <c r="C26" s="56">
        <v>41291</v>
      </c>
      <c r="O26" s="1">
        <f t="shared" si="5"/>
        <v>0</v>
      </c>
    </row>
    <row r="27" spans="1:17" ht="12" customHeight="1">
      <c r="B27" s="44" t="s">
        <v>32</v>
      </c>
      <c r="C27" s="56">
        <v>41292</v>
      </c>
      <c r="O27" s="1">
        <f t="shared" si="5"/>
        <v>0</v>
      </c>
    </row>
    <row r="28" spans="1:17" ht="12" customHeight="1">
      <c r="B28" s="44" t="s">
        <v>33</v>
      </c>
      <c r="C28" s="56">
        <v>41293</v>
      </c>
      <c r="O28" s="1">
        <f t="shared" si="5"/>
        <v>0</v>
      </c>
    </row>
    <row r="29" spans="1:17" ht="12" customHeight="1">
      <c r="B29" s="44" t="s">
        <v>27</v>
      </c>
      <c r="C29" s="56">
        <v>41294</v>
      </c>
      <c r="O29" s="1">
        <f t="shared" si="5"/>
        <v>0</v>
      </c>
      <c r="P29" s="16">
        <f>SUM(O23:O29)</f>
        <v>0</v>
      </c>
      <c r="Q29" s="47">
        <f>Q21+P29</f>
        <v>0.1875</v>
      </c>
    </row>
    <row r="30" spans="1:17" ht="11.25">
      <c r="A30" s="48"/>
      <c r="B30" s="48"/>
      <c r="C30" s="81"/>
      <c r="D30" s="49">
        <f t="shared" ref="D30:N30" si="6">SUM(D23:D29)</f>
        <v>0</v>
      </c>
      <c r="E30" s="50">
        <f t="shared" si="6"/>
        <v>0</v>
      </c>
      <c r="F30" s="49">
        <f t="shared" si="6"/>
        <v>0</v>
      </c>
      <c r="G30" s="50">
        <f t="shared" si="6"/>
        <v>0</v>
      </c>
      <c r="H30" s="49">
        <f t="shared" si="6"/>
        <v>0</v>
      </c>
      <c r="I30" s="50">
        <f t="shared" si="6"/>
        <v>0</v>
      </c>
      <c r="J30" s="49">
        <f t="shared" si="6"/>
        <v>0</v>
      </c>
      <c r="K30" s="50">
        <f t="shared" si="6"/>
        <v>0</v>
      </c>
      <c r="L30" s="49">
        <f t="shared" si="6"/>
        <v>0</v>
      </c>
      <c r="M30" s="49">
        <f t="shared" si="6"/>
        <v>0</v>
      </c>
      <c r="N30" s="49">
        <f t="shared" si="6"/>
        <v>0</v>
      </c>
      <c r="O30" s="2"/>
      <c r="P30" s="4"/>
      <c r="Q30" s="58"/>
    </row>
    <row r="31" spans="1:17" ht="12" customHeight="1">
      <c r="A31" s="51"/>
      <c r="B31" s="52" t="s">
        <v>28</v>
      </c>
      <c r="C31" s="56">
        <v>41295</v>
      </c>
      <c r="D31" s="3"/>
      <c r="E31" s="52"/>
      <c r="F31" s="3"/>
      <c r="G31" s="52"/>
      <c r="H31" s="3"/>
      <c r="I31" s="52"/>
      <c r="J31" s="3"/>
      <c r="K31" s="52"/>
      <c r="L31" s="3"/>
      <c r="M31" s="3"/>
      <c r="N31" s="3"/>
      <c r="O31" s="3">
        <f t="shared" ref="O31:O37" si="7">SUM(((((((D31+F31)+H31)+J31)+L31)+M31)+N31))</f>
        <v>0</v>
      </c>
      <c r="P31" s="3"/>
      <c r="Q31" s="54"/>
    </row>
    <row r="32" spans="1:17" ht="12" customHeight="1">
      <c r="A32" s="45">
        <v>4</v>
      </c>
      <c r="B32" s="44" t="s">
        <v>29</v>
      </c>
      <c r="C32" s="56">
        <v>41296</v>
      </c>
      <c r="O32" s="1">
        <f t="shared" si="7"/>
        <v>0</v>
      </c>
    </row>
    <row r="33" spans="1:17" ht="12" customHeight="1">
      <c r="B33" s="44" t="s">
        <v>30</v>
      </c>
      <c r="C33" s="56">
        <v>41297</v>
      </c>
      <c r="O33" s="1">
        <f t="shared" si="7"/>
        <v>0</v>
      </c>
    </row>
    <row r="34" spans="1:17" ht="12" customHeight="1">
      <c r="B34" s="44" t="s">
        <v>31</v>
      </c>
      <c r="C34" s="56">
        <v>41298</v>
      </c>
      <c r="F34" s="46"/>
      <c r="O34" s="1">
        <f t="shared" si="7"/>
        <v>0</v>
      </c>
    </row>
    <row r="35" spans="1:17" ht="12" customHeight="1">
      <c r="B35" s="44" t="s">
        <v>32</v>
      </c>
      <c r="C35" s="56">
        <v>41299</v>
      </c>
      <c r="O35" s="1">
        <f t="shared" si="7"/>
        <v>0</v>
      </c>
    </row>
    <row r="36" spans="1:17" ht="11.25">
      <c r="B36" s="44" t="s">
        <v>33</v>
      </c>
      <c r="C36" s="56">
        <v>41300</v>
      </c>
      <c r="O36" s="1">
        <f t="shared" si="7"/>
        <v>0</v>
      </c>
      <c r="P36" s="2"/>
      <c r="Q36" s="48"/>
    </row>
    <row r="37" spans="1:17" ht="12" customHeight="1">
      <c r="B37" s="44" t="s">
        <v>27</v>
      </c>
      <c r="C37" s="56">
        <v>41301</v>
      </c>
      <c r="O37" s="1">
        <f t="shared" si="7"/>
        <v>0</v>
      </c>
      <c r="P37" s="16">
        <f>SUM(O31:O37)</f>
        <v>0</v>
      </c>
      <c r="Q37" s="47">
        <f>Q29+P37</f>
        <v>0.1875</v>
      </c>
    </row>
    <row r="38" spans="1:17" ht="11.25">
      <c r="A38" s="48"/>
      <c r="B38" s="48"/>
      <c r="C38" s="81"/>
      <c r="D38" s="49">
        <f t="shared" ref="D38:N38" si="8">SUM(D31:D37)</f>
        <v>0</v>
      </c>
      <c r="E38" s="50">
        <f t="shared" si="8"/>
        <v>0</v>
      </c>
      <c r="F38" s="49">
        <f t="shared" si="8"/>
        <v>0</v>
      </c>
      <c r="G38" s="50">
        <f t="shared" si="8"/>
        <v>0</v>
      </c>
      <c r="H38" s="49">
        <f t="shared" si="8"/>
        <v>0</v>
      </c>
      <c r="I38" s="50">
        <f t="shared" si="8"/>
        <v>0</v>
      </c>
      <c r="J38" s="49">
        <f t="shared" si="8"/>
        <v>0</v>
      </c>
      <c r="K38" s="50">
        <f t="shared" si="8"/>
        <v>0</v>
      </c>
      <c r="L38" s="49">
        <f t="shared" si="8"/>
        <v>0</v>
      </c>
      <c r="M38" s="49">
        <f t="shared" si="8"/>
        <v>0</v>
      </c>
      <c r="N38" s="49">
        <f t="shared" si="8"/>
        <v>0</v>
      </c>
      <c r="O38" s="2"/>
      <c r="P38" s="4"/>
      <c r="Q38" s="58"/>
    </row>
    <row r="39" spans="1:17" ht="12" customHeight="1">
      <c r="A39" s="51"/>
      <c r="B39" s="52" t="s">
        <v>28</v>
      </c>
      <c r="C39" s="56">
        <v>41302</v>
      </c>
      <c r="D39" s="3"/>
      <c r="E39" s="52"/>
      <c r="F39" s="3"/>
      <c r="G39" s="52"/>
      <c r="H39" s="3"/>
      <c r="I39" s="52"/>
      <c r="J39" s="3"/>
      <c r="K39" s="52"/>
      <c r="L39" s="3"/>
      <c r="M39" s="3"/>
      <c r="N39" s="3"/>
      <c r="O39" s="3">
        <f t="shared" ref="O39:O45" si="9">SUM(((((((D39+F39)+H39)+J39)+L39)+M39)+N39))</f>
        <v>0</v>
      </c>
      <c r="P39" s="3"/>
      <c r="Q39" s="54"/>
    </row>
    <row r="40" spans="1:17" ht="12" customHeight="1">
      <c r="A40" s="45">
        <v>5</v>
      </c>
      <c r="B40" s="44" t="s">
        <v>29</v>
      </c>
      <c r="C40" s="56">
        <v>41303</v>
      </c>
      <c r="O40" s="1">
        <f t="shared" si="9"/>
        <v>0</v>
      </c>
    </row>
    <row r="41" spans="1:17" ht="12" customHeight="1">
      <c r="B41" s="44" t="s">
        <v>30</v>
      </c>
      <c r="C41" s="56">
        <v>41304</v>
      </c>
      <c r="O41" s="1">
        <f t="shared" si="9"/>
        <v>0</v>
      </c>
    </row>
    <row r="42" spans="1:17" ht="12" customHeight="1">
      <c r="B42" s="44" t="s">
        <v>31</v>
      </c>
      <c r="C42" s="56">
        <v>41305</v>
      </c>
      <c r="O42" s="1">
        <f t="shared" si="9"/>
        <v>0</v>
      </c>
    </row>
    <row r="43" spans="1:17" ht="12" customHeight="1">
      <c r="B43" s="44" t="s">
        <v>32</v>
      </c>
      <c r="C43" s="56">
        <v>41306</v>
      </c>
      <c r="O43" s="1">
        <f t="shared" si="9"/>
        <v>0</v>
      </c>
    </row>
    <row r="44" spans="1:17" ht="11.25">
      <c r="B44" s="44" t="s">
        <v>33</v>
      </c>
      <c r="C44" s="56">
        <v>41307</v>
      </c>
      <c r="O44" s="1">
        <f t="shared" si="9"/>
        <v>0</v>
      </c>
      <c r="P44" s="2"/>
      <c r="Q44" s="48"/>
    </row>
    <row r="45" spans="1:17" ht="12" customHeight="1">
      <c r="B45" s="44" t="s">
        <v>27</v>
      </c>
      <c r="C45" s="56">
        <v>41308</v>
      </c>
      <c r="O45" s="1">
        <f t="shared" si="9"/>
        <v>0</v>
      </c>
      <c r="P45" s="16">
        <f>SUM(O39:O45)</f>
        <v>0</v>
      </c>
      <c r="Q45" s="47">
        <f>Q37+P45</f>
        <v>0.1875</v>
      </c>
    </row>
    <row r="46" spans="1:17" ht="11.25">
      <c r="A46" s="48"/>
      <c r="B46" s="48"/>
      <c r="C46" s="81"/>
      <c r="D46" s="49">
        <f t="shared" ref="D46:N46" si="10">SUM(D39:D45)</f>
        <v>0</v>
      </c>
      <c r="E46" s="50">
        <f t="shared" si="10"/>
        <v>0</v>
      </c>
      <c r="F46" s="49">
        <f t="shared" si="10"/>
        <v>0</v>
      </c>
      <c r="G46" s="50">
        <f t="shared" si="10"/>
        <v>0</v>
      </c>
      <c r="H46" s="49">
        <f t="shared" si="10"/>
        <v>0</v>
      </c>
      <c r="I46" s="50">
        <f t="shared" si="10"/>
        <v>0</v>
      </c>
      <c r="J46" s="49">
        <f t="shared" si="10"/>
        <v>0</v>
      </c>
      <c r="K46" s="50">
        <f t="shared" si="10"/>
        <v>0</v>
      </c>
      <c r="L46" s="49">
        <f t="shared" si="10"/>
        <v>0</v>
      </c>
      <c r="M46" s="49">
        <f t="shared" si="10"/>
        <v>0</v>
      </c>
      <c r="N46" s="49">
        <f t="shared" si="10"/>
        <v>0</v>
      </c>
      <c r="O46" s="2"/>
      <c r="P46" s="4"/>
      <c r="Q46" s="58"/>
    </row>
    <row r="47" spans="1:17" ht="12" customHeight="1">
      <c r="A47" s="51"/>
      <c r="B47" s="52" t="s">
        <v>28</v>
      </c>
      <c r="C47" s="56">
        <v>41309</v>
      </c>
      <c r="D47" s="3"/>
      <c r="E47" s="52"/>
      <c r="F47" s="3"/>
      <c r="G47" s="52"/>
      <c r="H47" s="3"/>
      <c r="I47" s="52"/>
      <c r="J47" s="3"/>
      <c r="K47" s="52"/>
      <c r="L47" s="3"/>
      <c r="M47" s="3"/>
      <c r="N47" s="3"/>
      <c r="O47" s="3">
        <f t="shared" ref="O47:O53" si="11">SUM(((((((D47+F47)+H47)+J47)+L47)+M47)+N47))</f>
        <v>0</v>
      </c>
      <c r="P47" s="3"/>
      <c r="Q47" s="54"/>
    </row>
    <row r="48" spans="1:17" ht="12" customHeight="1">
      <c r="A48" s="45">
        <v>6</v>
      </c>
      <c r="B48" s="44" t="s">
        <v>29</v>
      </c>
      <c r="C48" s="56">
        <v>41310</v>
      </c>
      <c r="O48" s="1">
        <f t="shared" si="11"/>
        <v>0</v>
      </c>
    </row>
    <row r="49" spans="1:17" ht="12" customHeight="1">
      <c r="B49" s="44" t="s">
        <v>30</v>
      </c>
      <c r="C49" s="56">
        <v>41311</v>
      </c>
      <c r="O49" s="1">
        <f t="shared" si="11"/>
        <v>0</v>
      </c>
    </row>
    <row r="50" spans="1:17" ht="12" customHeight="1">
      <c r="B50" s="44" t="s">
        <v>31</v>
      </c>
      <c r="C50" s="56">
        <v>41312</v>
      </c>
      <c r="O50" s="1">
        <f t="shared" si="11"/>
        <v>0</v>
      </c>
    </row>
    <row r="51" spans="1:17" ht="12" customHeight="1">
      <c r="B51" s="44" t="s">
        <v>32</v>
      </c>
      <c r="C51" s="56">
        <v>41313</v>
      </c>
      <c r="O51" s="1">
        <f t="shared" si="11"/>
        <v>0</v>
      </c>
    </row>
    <row r="52" spans="1:17" ht="11.25">
      <c r="B52" s="44" t="s">
        <v>33</v>
      </c>
      <c r="C52" s="56">
        <v>41314</v>
      </c>
      <c r="O52" s="1">
        <f t="shared" si="11"/>
        <v>0</v>
      </c>
      <c r="P52" s="2"/>
      <c r="Q52" s="48"/>
    </row>
    <row r="53" spans="1:17" ht="12" customHeight="1">
      <c r="B53" s="44" t="s">
        <v>27</v>
      </c>
      <c r="C53" s="56">
        <v>41315</v>
      </c>
      <c r="O53" s="1">
        <f t="shared" si="11"/>
        <v>0</v>
      </c>
      <c r="P53" s="16">
        <f>SUM(O47:O53)</f>
        <v>0</v>
      </c>
      <c r="Q53" s="47">
        <f>Q45+P53</f>
        <v>0.1875</v>
      </c>
    </row>
    <row r="54" spans="1:17" ht="11.25">
      <c r="A54" s="48"/>
      <c r="B54" s="48"/>
      <c r="C54" s="81"/>
      <c r="D54" s="49">
        <f t="shared" ref="D54:N54" si="12">SUM(D47:D53)</f>
        <v>0</v>
      </c>
      <c r="E54" s="50">
        <f t="shared" si="12"/>
        <v>0</v>
      </c>
      <c r="F54" s="49">
        <f t="shared" si="12"/>
        <v>0</v>
      </c>
      <c r="G54" s="50">
        <f t="shared" si="12"/>
        <v>0</v>
      </c>
      <c r="H54" s="49">
        <f t="shared" si="12"/>
        <v>0</v>
      </c>
      <c r="I54" s="50">
        <f t="shared" si="12"/>
        <v>0</v>
      </c>
      <c r="J54" s="49">
        <f t="shared" si="12"/>
        <v>0</v>
      </c>
      <c r="K54" s="50">
        <f t="shared" si="12"/>
        <v>0</v>
      </c>
      <c r="L54" s="49">
        <f t="shared" si="12"/>
        <v>0</v>
      </c>
      <c r="M54" s="49">
        <f t="shared" si="12"/>
        <v>0</v>
      </c>
      <c r="N54" s="49">
        <f t="shared" si="12"/>
        <v>0</v>
      </c>
      <c r="O54" s="2"/>
      <c r="P54" s="4"/>
      <c r="Q54" s="58"/>
    </row>
    <row r="55" spans="1:17" ht="12" customHeight="1">
      <c r="A55" s="51"/>
      <c r="B55" s="52" t="s">
        <v>28</v>
      </c>
      <c r="C55" s="56">
        <v>41316</v>
      </c>
      <c r="D55" s="3"/>
      <c r="E55" s="52"/>
      <c r="F55" s="3"/>
      <c r="G55" s="52"/>
      <c r="H55" s="3"/>
      <c r="I55" s="52"/>
      <c r="J55" s="3"/>
      <c r="K55" s="52"/>
      <c r="L55" s="3"/>
      <c r="M55" s="3"/>
      <c r="N55" s="3"/>
      <c r="O55" s="3">
        <f t="shared" ref="O55:O61" si="13">SUM(((((((D55+F55)+H55)+J55)+L55)+M55)+N55))</f>
        <v>0</v>
      </c>
      <c r="P55" s="3"/>
      <c r="Q55" s="54"/>
    </row>
    <row r="56" spans="1:17" ht="12" customHeight="1">
      <c r="A56" s="45">
        <v>7</v>
      </c>
      <c r="B56" s="44" t="s">
        <v>29</v>
      </c>
      <c r="C56" s="56">
        <v>41317</v>
      </c>
      <c r="O56" s="1">
        <f t="shared" si="13"/>
        <v>0</v>
      </c>
    </row>
    <row r="57" spans="1:17" ht="12" customHeight="1">
      <c r="B57" s="44" t="s">
        <v>30</v>
      </c>
      <c r="C57" s="56">
        <v>41318</v>
      </c>
      <c r="O57" s="1">
        <f t="shared" si="13"/>
        <v>0</v>
      </c>
    </row>
    <row r="58" spans="1:17" ht="12" customHeight="1">
      <c r="B58" s="44" t="s">
        <v>31</v>
      </c>
      <c r="C58" s="56">
        <v>41319</v>
      </c>
      <c r="O58" s="1">
        <f t="shared" si="13"/>
        <v>0</v>
      </c>
    </row>
    <row r="59" spans="1:17" ht="12" customHeight="1">
      <c r="B59" s="44" t="s">
        <v>32</v>
      </c>
      <c r="C59" s="56">
        <v>41320</v>
      </c>
      <c r="O59" s="1">
        <f t="shared" si="13"/>
        <v>0</v>
      </c>
    </row>
    <row r="60" spans="1:17" ht="11.25">
      <c r="B60" s="44" t="s">
        <v>33</v>
      </c>
      <c r="C60" s="56">
        <v>41321</v>
      </c>
      <c r="O60" s="1">
        <f t="shared" si="13"/>
        <v>0</v>
      </c>
      <c r="P60" s="2"/>
      <c r="Q60" s="48"/>
    </row>
    <row r="61" spans="1:17" ht="12" customHeight="1">
      <c r="B61" s="44" t="s">
        <v>27</v>
      </c>
      <c r="C61" s="56">
        <v>41322</v>
      </c>
      <c r="O61" s="1">
        <f t="shared" si="13"/>
        <v>0</v>
      </c>
      <c r="P61" s="16">
        <f>SUM(O55:O61)</f>
        <v>0</v>
      </c>
      <c r="Q61" s="47">
        <f>Q53+P61</f>
        <v>0.1875</v>
      </c>
    </row>
    <row r="62" spans="1:17" ht="11.25">
      <c r="A62" s="48"/>
      <c r="B62" s="48"/>
      <c r="C62" s="81"/>
      <c r="D62" s="49">
        <f t="shared" ref="D62:N62" si="14">SUM(D55:D61)</f>
        <v>0</v>
      </c>
      <c r="E62" s="50">
        <f t="shared" si="14"/>
        <v>0</v>
      </c>
      <c r="F62" s="49">
        <f t="shared" si="14"/>
        <v>0</v>
      </c>
      <c r="G62" s="50">
        <f t="shared" si="14"/>
        <v>0</v>
      </c>
      <c r="H62" s="49">
        <f t="shared" si="14"/>
        <v>0</v>
      </c>
      <c r="I62" s="50">
        <f t="shared" si="14"/>
        <v>0</v>
      </c>
      <c r="J62" s="49">
        <f t="shared" si="14"/>
        <v>0</v>
      </c>
      <c r="K62" s="50">
        <f t="shared" si="14"/>
        <v>0</v>
      </c>
      <c r="L62" s="49">
        <f t="shared" si="14"/>
        <v>0</v>
      </c>
      <c r="M62" s="49">
        <f t="shared" si="14"/>
        <v>0</v>
      </c>
      <c r="N62" s="49">
        <f t="shared" si="14"/>
        <v>0</v>
      </c>
      <c r="O62" s="2"/>
      <c r="P62" s="4"/>
      <c r="Q62" s="58"/>
    </row>
    <row r="63" spans="1:17" ht="12" customHeight="1">
      <c r="A63" s="51"/>
      <c r="B63" s="52" t="s">
        <v>28</v>
      </c>
      <c r="C63" s="56">
        <v>41323</v>
      </c>
      <c r="D63" s="3"/>
      <c r="E63" s="52"/>
      <c r="F63" s="3"/>
      <c r="G63" s="52"/>
      <c r="H63" s="3"/>
      <c r="I63" s="52"/>
      <c r="J63" s="3"/>
      <c r="K63" s="52"/>
      <c r="L63" s="3"/>
      <c r="M63" s="3"/>
      <c r="N63" s="3"/>
      <c r="O63" s="3">
        <f t="shared" ref="O63:O69" si="15">SUM(((((((D63+F63)+H63)+J63)+L63)+M63)+N63))</f>
        <v>0</v>
      </c>
      <c r="P63" s="3"/>
      <c r="Q63" s="54"/>
    </row>
    <row r="64" spans="1:17" ht="12" customHeight="1">
      <c r="A64" s="45">
        <v>8</v>
      </c>
      <c r="B64" s="44" t="s">
        <v>29</v>
      </c>
      <c r="C64" s="56">
        <v>41324</v>
      </c>
      <c r="O64" s="1">
        <f t="shared" si="15"/>
        <v>0</v>
      </c>
    </row>
    <row r="65" spans="1:17" ht="12" customHeight="1">
      <c r="B65" s="44" t="s">
        <v>30</v>
      </c>
      <c r="C65" s="56">
        <v>41325</v>
      </c>
      <c r="O65" s="1">
        <f t="shared" si="15"/>
        <v>0</v>
      </c>
    </row>
    <row r="66" spans="1:17" ht="12" customHeight="1">
      <c r="B66" s="44" t="s">
        <v>31</v>
      </c>
      <c r="C66" s="56">
        <v>41326</v>
      </c>
      <c r="O66" s="1">
        <f t="shared" si="15"/>
        <v>0</v>
      </c>
    </row>
    <row r="67" spans="1:17" ht="12" customHeight="1">
      <c r="B67" s="44" t="s">
        <v>32</v>
      </c>
      <c r="C67" s="56">
        <v>41327</v>
      </c>
      <c r="O67" s="1">
        <f t="shared" si="15"/>
        <v>0</v>
      </c>
    </row>
    <row r="68" spans="1:17" ht="11.25">
      <c r="B68" s="44" t="s">
        <v>33</v>
      </c>
      <c r="C68" s="56">
        <v>41328</v>
      </c>
      <c r="O68" s="1">
        <f t="shared" si="15"/>
        <v>0</v>
      </c>
      <c r="P68" s="2"/>
      <c r="Q68" s="48"/>
    </row>
    <row r="69" spans="1:17" ht="12" customHeight="1">
      <c r="B69" s="44" t="s">
        <v>27</v>
      </c>
      <c r="C69" s="56">
        <v>41329</v>
      </c>
      <c r="O69" s="1">
        <f t="shared" si="15"/>
        <v>0</v>
      </c>
      <c r="P69" s="16">
        <f>SUM(O63:O69)</f>
        <v>0</v>
      </c>
      <c r="Q69" s="47">
        <f>Q61+P69</f>
        <v>0.1875</v>
      </c>
    </row>
    <row r="70" spans="1:17" ht="11.25">
      <c r="A70" s="48"/>
      <c r="B70" s="48"/>
      <c r="C70" s="81"/>
      <c r="D70" s="49">
        <f t="shared" ref="D70:N70" si="16">SUM(D63:D69)</f>
        <v>0</v>
      </c>
      <c r="E70" s="50">
        <f t="shared" si="16"/>
        <v>0</v>
      </c>
      <c r="F70" s="49">
        <f t="shared" si="16"/>
        <v>0</v>
      </c>
      <c r="G70" s="50">
        <f t="shared" si="16"/>
        <v>0</v>
      </c>
      <c r="H70" s="49">
        <f t="shared" si="16"/>
        <v>0</v>
      </c>
      <c r="I70" s="50">
        <f t="shared" si="16"/>
        <v>0</v>
      </c>
      <c r="J70" s="49">
        <f t="shared" si="16"/>
        <v>0</v>
      </c>
      <c r="K70" s="50">
        <f t="shared" si="16"/>
        <v>0</v>
      </c>
      <c r="L70" s="49">
        <f t="shared" si="16"/>
        <v>0</v>
      </c>
      <c r="M70" s="49">
        <f t="shared" si="16"/>
        <v>0</v>
      </c>
      <c r="N70" s="49">
        <f t="shared" si="16"/>
        <v>0</v>
      </c>
      <c r="O70" s="2"/>
      <c r="P70" s="4"/>
      <c r="Q70" s="58"/>
    </row>
    <row r="71" spans="1:17" ht="12" customHeight="1">
      <c r="A71" s="51"/>
      <c r="B71" s="52" t="s">
        <v>28</v>
      </c>
      <c r="C71" s="56">
        <v>41330</v>
      </c>
      <c r="D71" s="3"/>
      <c r="E71" s="52"/>
      <c r="F71" s="3"/>
      <c r="G71" s="52"/>
      <c r="H71" s="3"/>
      <c r="I71" s="52"/>
      <c r="J71" s="3"/>
      <c r="K71" s="52"/>
      <c r="L71" s="3"/>
      <c r="M71" s="3"/>
      <c r="N71" s="3"/>
      <c r="O71" s="3">
        <f t="shared" ref="O71:O77" si="17">SUM(((((((D71+F71)+H71)+J71)+L71)+M71)+N71))</f>
        <v>0</v>
      </c>
      <c r="P71" s="3"/>
      <c r="Q71" s="54"/>
    </row>
    <row r="72" spans="1:17" ht="12" customHeight="1">
      <c r="A72" s="45">
        <v>9</v>
      </c>
      <c r="B72" s="44" t="s">
        <v>29</v>
      </c>
      <c r="C72" s="56">
        <v>41331</v>
      </c>
      <c r="O72" s="1">
        <f t="shared" si="17"/>
        <v>0</v>
      </c>
    </row>
    <row r="73" spans="1:17" ht="12" customHeight="1">
      <c r="B73" s="44" t="s">
        <v>30</v>
      </c>
      <c r="C73" s="56">
        <v>41332</v>
      </c>
      <c r="O73" s="1">
        <f t="shared" si="17"/>
        <v>0</v>
      </c>
    </row>
    <row r="74" spans="1:17" ht="12" customHeight="1">
      <c r="B74" s="44" t="s">
        <v>31</v>
      </c>
      <c r="C74" s="56">
        <v>41333</v>
      </c>
      <c r="O74" s="1">
        <f t="shared" si="17"/>
        <v>0</v>
      </c>
    </row>
    <row r="75" spans="1:17" ht="12" customHeight="1">
      <c r="B75" s="44" t="s">
        <v>32</v>
      </c>
      <c r="C75" s="56">
        <v>41334</v>
      </c>
      <c r="O75" s="1">
        <f t="shared" si="17"/>
        <v>0</v>
      </c>
    </row>
    <row r="76" spans="1:17" ht="11.25">
      <c r="B76" s="44" t="s">
        <v>33</v>
      </c>
      <c r="C76" s="56">
        <v>41335</v>
      </c>
      <c r="O76" s="1">
        <f t="shared" si="17"/>
        <v>0</v>
      </c>
      <c r="P76" s="2"/>
      <c r="Q76" s="48"/>
    </row>
    <row r="77" spans="1:17" ht="12" customHeight="1">
      <c r="B77" s="44" t="s">
        <v>27</v>
      </c>
      <c r="C77" s="56">
        <v>41336</v>
      </c>
      <c r="O77" s="1">
        <f t="shared" si="17"/>
        <v>0</v>
      </c>
      <c r="P77" s="16">
        <f>SUM(O71:O77)</f>
        <v>0</v>
      </c>
      <c r="Q77" s="47">
        <f>Q69+P77</f>
        <v>0.1875</v>
      </c>
    </row>
    <row r="78" spans="1:17" ht="11.25">
      <c r="A78" s="48"/>
      <c r="B78" s="48"/>
      <c r="C78" s="81"/>
      <c r="D78" s="49">
        <f t="shared" ref="D78:N78" si="18">SUM(D71:D77)</f>
        <v>0</v>
      </c>
      <c r="E78" s="50">
        <f t="shared" si="18"/>
        <v>0</v>
      </c>
      <c r="F78" s="49">
        <f t="shared" si="18"/>
        <v>0</v>
      </c>
      <c r="G78" s="50">
        <f t="shared" si="18"/>
        <v>0</v>
      </c>
      <c r="H78" s="49">
        <f t="shared" si="18"/>
        <v>0</v>
      </c>
      <c r="I78" s="50">
        <f t="shared" si="18"/>
        <v>0</v>
      </c>
      <c r="J78" s="49">
        <f t="shared" si="18"/>
        <v>0</v>
      </c>
      <c r="K78" s="50">
        <f t="shared" si="18"/>
        <v>0</v>
      </c>
      <c r="L78" s="49">
        <f t="shared" si="18"/>
        <v>0</v>
      </c>
      <c r="M78" s="49">
        <f t="shared" si="18"/>
        <v>0</v>
      </c>
      <c r="N78" s="49">
        <f t="shared" si="18"/>
        <v>0</v>
      </c>
      <c r="O78" s="2"/>
      <c r="P78" s="4"/>
      <c r="Q78" s="58"/>
    </row>
    <row r="79" spans="1:17" ht="12" customHeight="1">
      <c r="A79" s="51"/>
      <c r="B79" s="52" t="s">
        <v>28</v>
      </c>
      <c r="C79" s="56">
        <v>41337</v>
      </c>
      <c r="D79" s="3"/>
      <c r="E79" s="52"/>
      <c r="F79" s="3"/>
      <c r="G79" s="52"/>
      <c r="H79" s="3"/>
      <c r="I79" s="52"/>
      <c r="J79" s="3"/>
      <c r="K79" s="52"/>
      <c r="L79" s="3"/>
      <c r="M79" s="3"/>
      <c r="N79" s="3"/>
      <c r="O79" s="3">
        <f t="shared" ref="O79:O85" si="19">SUM(((((((D79+F79)+H79)+J79)+L79)+M79)+N79))</f>
        <v>0</v>
      </c>
      <c r="P79" s="3"/>
      <c r="Q79" s="54"/>
    </row>
    <row r="80" spans="1:17" ht="12" customHeight="1">
      <c r="A80" s="45">
        <v>10</v>
      </c>
      <c r="B80" s="44" t="s">
        <v>29</v>
      </c>
      <c r="C80" s="56">
        <v>41338</v>
      </c>
      <c r="O80" s="1">
        <f t="shared" si="19"/>
        <v>0</v>
      </c>
    </row>
    <row r="81" spans="1:17" ht="12" customHeight="1">
      <c r="B81" s="44" t="s">
        <v>30</v>
      </c>
      <c r="C81" s="56">
        <v>41339</v>
      </c>
      <c r="O81" s="1">
        <f t="shared" si="19"/>
        <v>0</v>
      </c>
    </row>
    <row r="82" spans="1:17" ht="12" customHeight="1">
      <c r="B82" s="44" t="s">
        <v>31</v>
      </c>
      <c r="C82" s="56">
        <v>41340</v>
      </c>
      <c r="O82" s="1">
        <f t="shared" si="19"/>
        <v>0</v>
      </c>
    </row>
    <row r="83" spans="1:17" ht="12" customHeight="1">
      <c r="B83" s="44" t="s">
        <v>32</v>
      </c>
      <c r="C83" s="56">
        <v>41341</v>
      </c>
      <c r="O83" s="1">
        <f t="shared" si="19"/>
        <v>0</v>
      </c>
    </row>
    <row r="84" spans="1:17" ht="11.25">
      <c r="B84" s="44" t="s">
        <v>33</v>
      </c>
      <c r="C84" s="56">
        <v>41342</v>
      </c>
      <c r="O84" s="1">
        <f t="shared" si="19"/>
        <v>0</v>
      </c>
      <c r="P84" s="2"/>
      <c r="Q84" s="48"/>
    </row>
    <row r="85" spans="1:17" ht="12" customHeight="1">
      <c r="B85" s="44" t="s">
        <v>27</v>
      </c>
      <c r="C85" s="56">
        <v>41343</v>
      </c>
      <c r="O85" s="1">
        <f t="shared" si="19"/>
        <v>0</v>
      </c>
      <c r="P85" s="16">
        <f>SUM(O79:O85)</f>
        <v>0</v>
      </c>
      <c r="Q85" s="47">
        <f>Q77+P85</f>
        <v>0.1875</v>
      </c>
    </row>
    <row r="86" spans="1:17" ht="11.25">
      <c r="A86" s="48"/>
      <c r="B86" s="48"/>
      <c r="C86" s="81"/>
      <c r="D86" s="49">
        <f t="shared" ref="D86:N86" si="20">SUM(D79:D85)</f>
        <v>0</v>
      </c>
      <c r="E86" s="50">
        <f t="shared" si="20"/>
        <v>0</v>
      </c>
      <c r="F86" s="49">
        <f t="shared" si="20"/>
        <v>0</v>
      </c>
      <c r="G86" s="50">
        <f t="shared" si="20"/>
        <v>0</v>
      </c>
      <c r="H86" s="49">
        <f t="shared" si="20"/>
        <v>0</v>
      </c>
      <c r="I86" s="50">
        <f t="shared" si="20"/>
        <v>0</v>
      </c>
      <c r="J86" s="49">
        <f t="shared" si="20"/>
        <v>0</v>
      </c>
      <c r="K86" s="50">
        <f t="shared" si="20"/>
        <v>0</v>
      </c>
      <c r="L86" s="49">
        <f t="shared" si="20"/>
        <v>0</v>
      </c>
      <c r="M86" s="49">
        <f t="shared" si="20"/>
        <v>0</v>
      </c>
      <c r="N86" s="49">
        <f t="shared" si="20"/>
        <v>0</v>
      </c>
      <c r="O86" s="2"/>
      <c r="P86" s="4"/>
      <c r="Q86" s="58"/>
    </row>
    <row r="87" spans="1:17" ht="12" customHeight="1">
      <c r="A87" s="51"/>
      <c r="B87" s="52" t="s">
        <v>28</v>
      </c>
      <c r="C87" s="56">
        <v>41344</v>
      </c>
      <c r="D87" s="3"/>
      <c r="E87" s="52"/>
      <c r="F87" s="3"/>
      <c r="G87" s="52"/>
      <c r="H87" s="3"/>
      <c r="I87" s="52"/>
      <c r="J87" s="3"/>
      <c r="K87" s="52"/>
      <c r="L87" s="3"/>
      <c r="M87" s="3"/>
      <c r="N87" s="3"/>
      <c r="O87" s="3">
        <f t="shared" ref="O87:O93" si="21">SUM(((((((D87+F87)+H87)+J87)+L87)+M87)+N87))</f>
        <v>0</v>
      </c>
      <c r="P87" s="3"/>
      <c r="Q87" s="54"/>
    </row>
    <row r="88" spans="1:17" ht="12" customHeight="1">
      <c r="A88" s="45">
        <v>11</v>
      </c>
      <c r="B88" s="44" t="s">
        <v>29</v>
      </c>
      <c r="C88" s="56">
        <v>41345</v>
      </c>
      <c r="O88" s="1">
        <f t="shared" si="21"/>
        <v>0</v>
      </c>
    </row>
    <row r="89" spans="1:17" ht="12" customHeight="1">
      <c r="B89" s="44" t="s">
        <v>30</v>
      </c>
      <c r="C89" s="56">
        <v>41346</v>
      </c>
      <c r="O89" s="1">
        <f t="shared" si="21"/>
        <v>0</v>
      </c>
    </row>
    <row r="90" spans="1:17" ht="12" customHeight="1">
      <c r="B90" s="44" t="s">
        <v>31</v>
      </c>
      <c r="C90" s="56">
        <v>41347</v>
      </c>
      <c r="O90" s="1">
        <f t="shared" si="21"/>
        <v>0</v>
      </c>
    </row>
    <row r="91" spans="1:17" ht="12" customHeight="1">
      <c r="B91" s="44" t="s">
        <v>32</v>
      </c>
      <c r="C91" s="56">
        <v>41348</v>
      </c>
      <c r="O91" s="1">
        <f t="shared" si="21"/>
        <v>0</v>
      </c>
    </row>
    <row r="92" spans="1:17" ht="11.25">
      <c r="B92" s="44" t="s">
        <v>33</v>
      </c>
      <c r="C92" s="56">
        <v>41349</v>
      </c>
      <c r="O92" s="1">
        <f t="shared" si="21"/>
        <v>0</v>
      </c>
      <c r="P92" s="2"/>
      <c r="Q92" s="48"/>
    </row>
    <row r="93" spans="1:17" ht="12" customHeight="1">
      <c r="B93" s="44" t="s">
        <v>27</v>
      </c>
      <c r="C93" s="56">
        <v>41350</v>
      </c>
      <c r="O93" s="1">
        <f t="shared" si="21"/>
        <v>0</v>
      </c>
      <c r="P93" s="16">
        <f>SUM(O87:O93)</f>
        <v>0</v>
      </c>
      <c r="Q93" s="47">
        <f>Q85+P93</f>
        <v>0.1875</v>
      </c>
    </row>
    <row r="94" spans="1:17" ht="11.25">
      <c r="A94" s="48"/>
      <c r="B94" s="48"/>
      <c r="C94" s="81"/>
      <c r="D94" s="49">
        <f t="shared" ref="D94:N94" si="22">SUM(D87:D93)</f>
        <v>0</v>
      </c>
      <c r="E94" s="50">
        <f t="shared" si="22"/>
        <v>0</v>
      </c>
      <c r="F94" s="49">
        <f t="shared" si="22"/>
        <v>0</v>
      </c>
      <c r="G94" s="50">
        <f t="shared" si="22"/>
        <v>0</v>
      </c>
      <c r="H94" s="49">
        <f t="shared" si="22"/>
        <v>0</v>
      </c>
      <c r="I94" s="50">
        <f t="shared" si="22"/>
        <v>0</v>
      </c>
      <c r="J94" s="49">
        <f t="shared" si="22"/>
        <v>0</v>
      </c>
      <c r="K94" s="50">
        <f t="shared" si="22"/>
        <v>0</v>
      </c>
      <c r="L94" s="49">
        <f t="shared" si="22"/>
        <v>0</v>
      </c>
      <c r="M94" s="49">
        <f t="shared" si="22"/>
        <v>0</v>
      </c>
      <c r="N94" s="49">
        <f t="shared" si="22"/>
        <v>0</v>
      </c>
      <c r="O94" s="2"/>
      <c r="P94" s="2"/>
      <c r="Q94" s="48"/>
    </row>
    <row r="95" spans="1:17" ht="12" customHeight="1">
      <c r="A95" s="51"/>
      <c r="B95" s="52" t="s">
        <v>28</v>
      </c>
      <c r="C95" s="56">
        <v>41351</v>
      </c>
      <c r="D95" s="3"/>
      <c r="E95" s="52"/>
      <c r="F95" s="3"/>
      <c r="G95" s="52"/>
      <c r="H95" s="3"/>
      <c r="I95" s="52"/>
      <c r="J95" s="3"/>
      <c r="K95" s="52"/>
      <c r="L95" s="3"/>
      <c r="M95" s="3"/>
      <c r="N95" s="3"/>
      <c r="O95" s="3">
        <f t="shared" ref="O95:O101" si="23">SUM(((((((D95+F95)+H95)+J95)+L95)+M95)+N95))</f>
        <v>0</v>
      </c>
      <c r="P95" s="3"/>
      <c r="Q95" s="54"/>
    </row>
    <row r="96" spans="1:17" ht="12" customHeight="1">
      <c r="A96" s="45">
        <v>12</v>
      </c>
      <c r="B96" s="44" t="s">
        <v>29</v>
      </c>
      <c r="C96" s="56">
        <v>41352</v>
      </c>
      <c r="O96" s="1">
        <f t="shared" si="23"/>
        <v>0</v>
      </c>
    </row>
    <row r="97" spans="1:17" ht="12" customHeight="1">
      <c r="B97" s="44" t="s">
        <v>30</v>
      </c>
      <c r="C97" s="56">
        <v>41353</v>
      </c>
      <c r="O97" s="1">
        <f t="shared" si="23"/>
        <v>0</v>
      </c>
    </row>
    <row r="98" spans="1:17" ht="12" customHeight="1">
      <c r="B98" s="44" t="s">
        <v>31</v>
      </c>
      <c r="C98" s="56">
        <v>41354</v>
      </c>
      <c r="O98" s="1">
        <f t="shared" si="23"/>
        <v>0</v>
      </c>
    </row>
    <row r="99" spans="1:17" ht="12" customHeight="1">
      <c r="B99" s="44" t="s">
        <v>32</v>
      </c>
      <c r="C99" s="56">
        <v>41355</v>
      </c>
      <c r="O99" s="1">
        <f t="shared" si="23"/>
        <v>0</v>
      </c>
    </row>
    <row r="100" spans="1:17" ht="12" customHeight="1">
      <c r="B100" s="44" t="s">
        <v>33</v>
      </c>
      <c r="C100" s="56">
        <v>41356</v>
      </c>
      <c r="O100" s="1">
        <f t="shared" si="23"/>
        <v>0</v>
      </c>
    </row>
    <row r="101" spans="1:17" ht="12" customHeight="1">
      <c r="B101" s="44" t="s">
        <v>27</v>
      </c>
      <c r="C101" s="56">
        <v>41357</v>
      </c>
      <c r="O101" s="1">
        <f t="shared" si="23"/>
        <v>0</v>
      </c>
      <c r="P101" s="16">
        <f>SUM(O95:O101)</f>
        <v>0</v>
      </c>
      <c r="Q101" s="47">
        <f>Q93+P101</f>
        <v>0.1875</v>
      </c>
    </row>
    <row r="102" spans="1:17" ht="11.25">
      <c r="A102" s="48"/>
      <c r="B102" s="48"/>
      <c r="C102" s="81"/>
      <c r="D102" s="49">
        <f t="shared" ref="D102:N102" si="24">SUM(D95:D101)</f>
        <v>0</v>
      </c>
      <c r="E102" s="50">
        <f t="shared" si="24"/>
        <v>0</v>
      </c>
      <c r="F102" s="49">
        <f t="shared" si="24"/>
        <v>0</v>
      </c>
      <c r="G102" s="50">
        <f t="shared" si="24"/>
        <v>0</v>
      </c>
      <c r="H102" s="49">
        <f t="shared" si="24"/>
        <v>0</v>
      </c>
      <c r="I102" s="50">
        <f t="shared" si="24"/>
        <v>0</v>
      </c>
      <c r="J102" s="49">
        <f t="shared" si="24"/>
        <v>0</v>
      </c>
      <c r="K102" s="50">
        <f t="shared" si="24"/>
        <v>0</v>
      </c>
      <c r="L102" s="49">
        <f t="shared" si="24"/>
        <v>0</v>
      </c>
      <c r="M102" s="49">
        <f t="shared" si="24"/>
        <v>0</v>
      </c>
      <c r="N102" s="49">
        <f t="shared" si="24"/>
        <v>0</v>
      </c>
      <c r="O102" s="2"/>
      <c r="P102" s="4"/>
      <c r="Q102" s="57"/>
    </row>
    <row r="103" spans="1:17" ht="12" customHeight="1">
      <c r="A103" s="51"/>
      <c r="B103" s="52" t="s">
        <v>28</v>
      </c>
      <c r="C103" s="56">
        <v>41358</v>
      </c>
      <c r="D103" s="3"/>
      <c r="E103" s="52"/>
      <c r="F103" s="3"/>
      <c r="G103" s="52"/>
      <c r="H103" s="3"/>
      <c r="I103" s="52"/>
      <c r="J103" s="3"/>
      <c r="K103" s="52"/>
      <c r="L103" s="3"/>
      <c r="M103" s="3"/>
      <c r="N103" s="3"/>
      <c r="O103" s="3">
        <f t="shared" ref="O103:O109" si="25">SUM(((((((D103+F103)+H103)+J103)+L103)+M103)+N103))</f>
        <v>0</v>
      </c>
      <c r="P103" s="3"/>
      <c r="Q103" s="54"/>
    </row>
    <row r="104" spans="1:17" ht="12" customHeight="1">
      <c r="A104" s="45">
        <v>13</v>
      </c>
      <c r="B104" s="44" t="s">
        <v>29</v>
      </c>
      <c r="C104" s="56">
        <v>41359</v>
      </c>
      <c r="O104" s="1">
        <f t="shared" si="25"/>
        <v>0</v>
      </c>
    </row>
    <row r="105" spans="1:17" ht="12" customHeight="1">
      <c r="B105" s="44" t="s">
        <v>30</v>
      </c>
      <c r="C105" s="56">
        <v>41360</v>
      </c>
      <c r="O105" s="1">
        <f t="shared" si="25"/>
        <v>0</v>
      </c>
    </row>
    <row r="106" spans="1:17" ht="12" customHeight="1">
      <c r="B106" s="44" t="s">
        <v>31</v>
      </c>
      <c r="C106" s="56">
        <v>41361</v>
      </c>
      <c r="O106" s="1">
        <f t="shared" si="25"/>
        <v>0</v>
      </c>
    </row>
    <row r="107" spans="1:17" ht="12" customHeight="1">
      <c r="B107" s="44" t="s">
        <v>32</v>
      </c>
      <c r="C107" s="56">
        <v>41362</v>
      </c>
      <c r="O107" s="1">
        <f t="shared" si="25"/>
        <v>0</v>
      </c>
    </row>
    <row r="108" spans="1:17" ht="12" customHeight="1">
      <c r="B108" s="44" t="s">
        <v>33</v>
      </c>
      <c r="C108" s="56">
        <v>41363</v>
      </c>
      <c r="O108" s="1">
        <f t="shared" si="25"/>
        <v>0</v>
      </c>
    </row>
    <row r="109" spans="1:17" ht="12" customHeight="1">
      <c r="B109" s="44" t="s">
        <v>27</v>
      </c>
      <c r="C109" s="56">
        <v>41364</v>
      </c>
      <c r="O109" s="1">
        <f t="shared" si="25"/>
        <v>0</v>
      </c>
      <c r="P109" s="16">
        <f>SUM(O103:O109)</f>
        <v>0</v>
      </c>
      <c r="Q109" s="47">
        <f>Q101+P109</f>
        <v>0.1875</v>
      </c>
    </row>
    <row r="110" spans="1:17" ht="12" customHeight="1">
      <c r="A110" s="37"/>
      <c r="B110" s="38"/>
      <c r="C110" s="81"/>
      <c r="D110" s="49">
        <f t="shared" ref="D110:N110" si="26">SUM(D103:D109)</f>
        <v>0</v>
      </c>
      <c r="E110" s="50">
        <f t="shared" si="26"/>
        <v>0</v>
      </c>
      <c r="F110" s="49">
        <f t="shared" si="26"/>
        <v>0</v>
      </c>
      <c r="G110" s="50">
        <f t="shared" si="26"/>
        <v>0</v>
      </c>
      <c r="H110" s="49">
        <f t="shared" si="26"/>
        <v>0</v>
      </c>
      <c r="I110" s="50">
        <f t="shared" si="26"/>
        <v>0</v>
      </c>
      <c r="J110" s="49">
        <f t="shared" si="26"/>
        <v>0</v>
      </c>
      <c r="K110" s="50">
        <f t="shared" si="26"/>
        <v>0</v>
      </c>
      <c r="L110" s="49">
        <f t="shared" si="26"/>
        <v>0</v>
      </c>
      <c r="M110" s="49">
        <f t="shared" si="26"/>
        <v>0</v>
      </c>
      <c r="N110" s="49">
        <f t="shared" si="26"/>
        <v>0</v>
      </c>
      <c r="O110" s="2"/>
      <c r="P110" s="2"/>
      <c r="Q110" s="39"/>
    </row>
    <row r="111" spans="1:17" ht="11.25">
      <c r="A111" s="51"/>
      <c r="B111" s="52" t="s">
        <v>28</v>
      </c>
      <c r="C111" s="56">
        <v>41365</v>
      </c>
      <c r="D111" s="3"/>
      <c r="E111" s="41"/>
      <c r="F111" s="3"/>
      <c r="G111" s="41"/>
      <c r="H111" s="3"/>
      <c r="I111" s="41"/>
      <c r="J111" s="3"/>
      <c r="K111" s="41"/>
      <c r="L111" s="3"/>
      <c r="M111" s="3"/>
      <c r="N111" s="3"/>
      <c r="O111" s="3">
        <f t="shared" ref="O111:O117" si="27">SUM(((((((D111+F111)+H111)+J111)+L111)+M111)+N111))</f>
        <v>0</v>
      </c>
      <c r="P111" s="3"/>
      <c r="Q111" s="54"/>
    </row>
    <row r="112" spans="1:17" ht="12" customHeight="1">
      <c r="A112" s="45">
        <v>14</v>
      </c>
      <c r="B112" s="44" t="s">
        <v>29</v>
      </c>
      <c r="C112" s="56">
        <v>41366</v>
      </c>
      <c r="O112" s="1">
        <f t="shared" si="27"/>
        <v>0</v>
      </c>
    </row>
    <row r="113" spans="1:17" ht="12" customHeight="1">
      <c r="B113" s="44" t="s">
        <v>30</v>
      </c>
      <c r="C113" s="56">
        <v>41367</v>
      </c>
      <c r="O113" s="1">
        <f t="shared" si="27"/>
        <v>0</v>
      </c>
    </row>
    <row r="114" spans="1:17" ht="12" customHeight="1">
      <c r="B114" s="44" t="s">
        <v>31</v>
      </c>
      <c r="C114" s="56">
        <v>41368</v>
      </c>
      <c r="O114" s="1">
        <f t="shared" si="27"/>
        <v>0</v>
      </c>
    </row>
    <row r="115" spans="1:17" ht="12" customHeight="1">
      <c r="B115" s="44" t="s">
        <v>32</v>
      </c>
      <c r="C115" s="56">
        <v>41369</v>
      </c>
      <c r="O115" s="1">
        <f t="shared" si="27"/>
        <v>0</v>
      </c>
    </row>
    <row r="116" spans="1:17" ht="11.25">
      <c r="B116" s="44" t="s">
        <v>33</v>
      </c>
      <c r="C116" s="56">
        <v>41370</v>
      </c>
      <c r="O116" s="1">
        <f t="shared" si="27"/>
        <v>0</v>
      </c>
      <c r="P116" s="2"/>
      <c r="Q116" s="48"/>
    </row>
    <row r="117" spans="1:17" ht="12" customHeight="1">
      <c r="B117" s="44" t="s">
        <v>27</v>
      </c>
      <c r="C117" s="56">
        <v>41371</v>
      </c>
      <c r="O117" s="1">
        <f t="shared" si="27"/>
        <v>0</v>
      </c>
      <c r="P117" s="16">
        <f>SUM(O111:O117)</f>
        <v>0</v>
      </c>
      <c r="Q117" s="47">
        <f>Q109+P117</f>
        <v>0.1875</v>
      </c>
    </row>
    <row r="118" spans="1:17" ht="11.25">
      <c r="A118" s="48"/>
      <c r="B118" s="48"/>
      <c r="C118" s="81"/>
      <c r="D118" s="49">
        <f t="shared" ref="D118:N118" si="28">SUM(D111:D117)</f>
        <v>0</v>
      </c>
      <c r="E118" s="50">
        <f t="shared" si="28"/>
        <v>0</v>
      </c>
      <c r="F118" s="49">
        <f t="shared" si="28"/>
        <v>0</v>
      </c>
      <c r="G118" s="50">
        <f t="shared" si="28"/>
        <v>0</v>
      </c>
      <c r="H118" s="49">
        <f t="shared" si="28"/>
        <v>0</v>
      </c>
      <c r="I118" s="50">
        <f t="shared" si="28"/>
        <v>0</v>
      </c>
      <c r="J118" s="49">
        <f t="shared" si="28"/>
        <v>0</v>
      </c>
      <c r="K118" s="50">
        <f t="shared" si="28"/>
        <v>0</v>
      </c>
      <c r="L118" s="49">
        <f t="shared" si="28"/>
        <v>0</v>
      </c>
      <c r="M118" s="49">
        <f t="shared" si="28"/>
        <v>0</v>
      </c>
      <c r="N118" s="49">
        <f t="shared" si="28"/>
        <v>0</v>
      </c>
      <c r="O118" s="2"/>
      <c r="P118" s="2"/>
      <c r="Q118" s="48"/>
    </row>
    <row r="119" spans="1:17" ht="12" customHeight="1">
      <c r="A119" s="51"/>
      <c r="B119" s="52" t="s">
        <v>28</v>
      </c>
      <c r="C119" s="56">
        <v>41372</v>
      </c>
      <c r="D119" s="3"/>
      <c r="E119" s="52"/>
      <c r="F119" s="3"/>
      <c r="G119" s="52"/>
      <c r="H119" s="3"/>
      <c r="I119" s="52"/>
      <c r="J119" s="3"/>
      <c r="K119" s="52"/>
      <c r="L119" s="3"/>
      <c r="M119" s="3"/>
      <c r="N119" s="3"/>
      <c r="O119" s="3">
        <f t="shared" ref="O119:O125" si="29">SUM(((((((D119+F119)+H119)+J119)+L119)+M119)+N119))</f>
        <v>0</v>
      </c>
      <c r="P119" s="3"/>
      <c r="Q119" s="54"/>
    </row>
    <row r="120" spans="1:17" ht="12" customHeight="1">
      <c r="A120" s="45">
        <v>15</v>
      </c>
      <c r="B120" s="44" t="s">
        <v>29</v>
      </c>
      <c r="C120" s="56">
        <v>41373</v>
      </c>
      <c r="O120" s="1">
        <f t="shared" si="29"/>
        <v>0</v>
      </c>
    </row>
    <row r="121" spans="1:17" ht="12" customHeight="1">
      <c r="B121" s="44" t="s">
        <v>30</v>
      </c>
      <c r="C121" s="56">
        <v>41374</v>
      </c>
      <c r="O121" s="1">
        <f t="shared" si="29"/>
        <v>0</v>
      </c>
    </row>
    <row r="122" spans="1:17" ht="12" customHeight="1">
      <c r="B122" s="44" t="s">
        <v>31</v>
      </c>
      <c r="C122" s="56">
        <v>41375</v>
      </c>
      <c r="O122" s="1">
        <f t="shared" si="29"/>
        <v>0</v>
      </c>
    </row>
    <row r="123" spans="1:17" ht="12" customHeight="1">
      <c r="B123" s="44" t="s">
        <v>32</v>
      </c>
      <c r="C123" s="56">
        <v>41376</v>
      </c>
      <c r="O123" s="1">
        <f t="shared" si="29"/>
        <v>0</v>
      </c>
    </row>
    <row r="124" spans="1:17" ht="12" customHeight="1">
      <c r="B124" s="44" t="s">
        <v>33</v>
      </c>
      <c r="C124" s="56">
        <v>41377</v>
      </c>
      <c r="O124" s="1">
        <f t="shared" si="29"/>
        <v>0</v>
      </c>
    </row>
    <row r="125" spans="1:17" ht="12" customHeight="1">
      <c r="B125" s="44" t="s">
        <v>27</v>
      </c>
      <c r="C125" s="56">
        <v>41378</v>
      </c>
      <c r="O125" s="1">
        <f t="shared" si="29"/>
        <v>0</v>
      </c>
      <c r="P125" s="16">
        <f>SUM(O119:O125)</f>
        <v>0</v>
      </c>
      <c r="Q125" s="47">
        <f>Q117+P125</f>
        <v>0.1875</v>
      </c>
    </row>
    <row r="126" spans="1:17" ht="11.25">
      <c r="A126" s="48"/>
      <c r="B126" s="48"/>
      <c r="C126" s="81"/>
      <c r="D126" s="49">
        <f t="shared" ref="D126:N126" si="30">SUM(D119:D125)</f>
        <v>0</v>
      </c>
      <c r="E126" s="50">
        <f t="shared" si="30"/>
        <v>0</v>
      </c>
      <c r="F126" s="49">
        <f t="shared" si="30"/>
        <v>0</v>
      </c>
      <c r="G126" s="50">
        <f t="shared" si="30"/>
        <v>0</v>
      </c>
      <c r="H126" s="49">
        <f t="shared" si="30"/>
        <v>0</v>
      </c>
      <c r="I126" s="50">
        <f t="shared" si="30"/>
        <v>0</v>
      </c>
      <c r="J126" s="49">
        <f t="shared" si="30"/>
        <v>0</v>
      </c>
      <c r="K126" s="50">
        <f t="shared" si="30"/>
        <v>0</v>
      </c>
      <c r="L126" s="49">
        <f t="shared" si="30"/>
        <v>0</v>
      </c>
      <c r="M126" s="49">
        <f t="shared" si="30"/>
        <v>0</v>
      </c>
      <c r="N126" s="49">
        <f t="shared" si="30"/>
        <v>0</v>
      </c>
      <c r="O126" s="2"/>
      <c r="P126" s="4"/>
      <c r="Q126" s="57"/>
    </row>
    <row r="127" spans="1:17" ht="12" customHeight="1">
      <c r="A127" s="51"/>
      <c r="B127" s="52" t="s">
        <v>28</v>
      </c>
      <c r="C127" s="56">
        <v>41379</v>
      </c>
      <c r="D127" s="3"/>
      <c r="E127" s="52"/>
      <c r="F127" s="3"/>
      <c r="G127" s="52"/>
      <c r="H127" s="3"/>
      <c r="I127" s="52"/>
      <c r="J127" s="3"/>
      <c r="K127" s="52"/>
      <c r="L127" s="3"/>
      <c r="M127" s="3"/>
      <c r="N127" s="3"/>
      <c r="O127" s="3">
        <f t="shared" ref="O127:O133" si="31">SUM(((((((D127+F127)+H127)+J127)+L127)+M127)+N127))</f>
        <v>0</v>
      </c>
      <c r="P127" s="3"/>
      <c r="Q127" s="54"/>
    </row>
    <row r="128" spans="1:17" ht="12" customHeight="1">
      <c r="A128" s="45">
        <v>16</v>
      </c>
      <c r="B128" s="44" t="s">
        <v>29</v>
      </c>
      <c r="C128" s="56">
        <v>41380</v>
      </c>
      <c r="O128" s="1">
        <f t="shared" si="31"/>
        <v>0</v>
      </c>
    </row>
    <row r="129" spans="1:17" ht="12" customHeight="1">
      <c r="B129" s="44" t="s">
        <v>30</v>
      </c>
      <c r="C129" s="56">
        <v>41381</v>
      </c>
      <c r="O129" s="1">
        <f t="shared" si="31"/>
        <v>0</v>
      </c>
    </row>
    <row r="130" spans="1:17" ht="12" customHeight="1">
      <c r="B130" s="44" t="s">
        <v>31</v>
      </c>
      <c r="C130" s="56">
        <v>41382</v>
      </c>
      <c r="O130" s="1">
        <f t="shared" si="31"/>
        <v>0</v>
      </c>
    </row>
    <row r="131" spans="1:17" ht="12" customHeight="1">
      <c r="B131" s="44" t="s">
        <v>32</v>
      </c>
      <c r="C131" s="56">
        <v>41383</v>
      </c>
      <c r="O131" s="1">
        <f t="shared" si="31"/>
        <v>0</v>
      </c>
    </row>
    <row r="132" spans="1:17" ht="12" customHeight="1">
      <c r="B132" s="44" t="s">
        <v>33</v>
      </c>
      <c r="C132" s="56">
        <v>41384</v>
      </c>
      <c r="O132" s="1">
        <f t="shared" si="31"/>
        <v>0</v>
      </c>
    </row>
    <row r="133" spans="1:17" ht="12" customHeight="1">
      <c r="B133" s="44" t="s">
        <v>27</v>
      </c>
      <c r="C133" s="56">
        <v>41385</v>
      </c>
      <c r="O133" s="1">
        <f t="shared" si="31"/>
        <v>0</v>
      </c>
      <c r="P133" s="16">
        <f>SUM(O127:O133)</f>
        <v>0</v>
      </c>
      <c r="Q133" s="47">
        <f>Q125+P133</f>
        <v>0.1875</v>
      </c>
    </row>
    <row r="134" spans="1:17" ht="11.25">
      <c r="A134" s="48"/>
      <c r="B134" s="48"/>
      <c r="C134" s="81"/>
      <c r="D134" s="49">
        <f t="shared" ref="D134:N134" si="32">SUM(D127:D133)</f>
        <v>0</v>
      </c>
      <c r="E134" s="50">
        <f t="shared" si="32"/>
        <v>0</v>
      </c>
      <c r="F134" s="49">
        <f t="shared" si="32"/>
        <v>0</v>
      </c>
      <c r="G134" s="50">
        <f t="shared" si="32"/>
        <v>0</v>
      </c>
      <c r="H134" s="49">
        <f t="shared" si="32"/>
        <v>0</v>
      </c>
      <c r="I134" s="50">
        <f t="shared" si="32"/>
        <v>0</v>
      </c>
      <c r="J134" s="49">
        <f t="shared" si="32"/>
        <v>0</v>
      </c>
      <c r="K134" s="50">
        <f t="shared" si="32"/>
        <v>0</v>
      </c>
      <c r="L134" s="49">
        <f t="shared" si="32"/>
        <v>0</v>
      </c>
      <c r="M134" s="49">
        <f t="shared" si="32"/>
        <v>0</v>
      </c>
      <c r="N134" s="49">
        <f t="shared" si="32"/>
        <v>0</v>
      </c>
      <c r="O134" s="2"/>
      <c r="P134" s="4"/>
      <c r="Q134" s="57"/>
    </row>
    <row r="135" spans="1:17" ht="12" customHeight="1">
      <c r="A135" s="51"/>
      <c r="B135" s="52" t="s">
        <v>28</v>
      </c>
      <c r="C135" s="56">
        <v>41386</v>
      </c>
      <c r="D135" s="3"/>
      <c r="E135" s="52"/>
      <c r="F135" s="3"/>
      <c r="G135" s="52"/>
      <c r="H135" s="3"/>
      <c r="I135" s="52"/>
      <c r="J135" s="3"/>
      <c r="K135" s="52"/>
      <c r="L135" s="3"/>
      <c r="M135" s="3"/>
      <c r="N135" s="3"/>
      <c r="O135" s="3">
        <f t="shared" ref="O135:O141" si="33">SUM(((((((D135+F135)+H135)+J135)+L135)+M135)+N135))</f>
        <v>0</v>
      </c>
      <c r="P135" s="3"/>
      <c r="Q135" s="54"/>
    </row>
    <row r="136" spans="1:17" ht="12" customHeight="1">
      <c r="A136" s="45">
        <v>17</v>
      </c>
      <c r="B136" s="44" t="s">
        <v>29</v>
      </c>
      <c r="C136" s="56">
        <v>41387</v>
      </c>
      <c r="O136" s="1">
        <f t="shared" si="33"/>
        <v>0</v>
      </c>
    </row>
    <row r="137" spans="1:17" ht="12" customHeight="1">
      <c r="B137" s="44" t="s">
        <v>30</v>
      </c>
      <c r="C137" s="56">
        <v>41388</v>
      </c>
      <c r="O137" s="1">
        <f t="shared" si="33"/>
        <v>0</v>
      </c>
    </row>
    <row r="138" spans="1:17" ht="12" customHeight="1">
      <c r="B138" s="44" t="s">
        <v>31</v>
      </c>
      <c r="C138" s="56">
        <v>41389</v>
      </c>
      <c r="O138" s="1">
        <f t="shared" si="33"/>
        <v>0</v>
      </c>
    </row>
    <row r="139" spans="1:17" ht="12" customHeight="1">
      <c r="B139" s="44" t="s">
        <v>32</v>
      </c>
      <c r="C139" s="56">
        <v>41390</v>
      </c>
      <c r="O139" s="1">
        <f t="shared" si="33"/>
        <v>0</v>
      </c>
    </row>
    <row r="140" spans="1:17" ht="12" customHeight="1">
      <c r="B140" s="44" t="s">
        <v>33</v>
      </c>
      <c r="C140" s="56">
        <v>41391</v>
      </c>
      <c r="O140" s="1">
        <f t="shared" si="33"/>
        <v>0</v>
      </c>
    </row>
    <row r="141" spans="1:17" ht="12" customHeight="1">
      <c r="B141" s="44" t="s">
        <v>27</v>
      </c>
      <c r="C141" s="56">
        <v>41392</v>
      </c>
      <c r="O141" s="1">
        <f t="shared" si="33"/>
        <v>0</v>
      </c>
      <c r="P141" s="16">
        <f>SUM(O135:O141)</f>
        <v>0</v>
      </c>
      <c r="Q141" s="47">
        <f>Q133+P141</f>
        <v>0.1875</v>
      </c>
    </row>
    <row r="142" spans="1:17" ht="11.25">
      <c r="A142" s="48"/>
      <c r="B142" s="48"/>
      <c r="C142" s="81"/>
      <c r="D142" s="49">
        <f t="shared" ref="D142:N142" si="34">SUM(D135:D141)</f>
        <v>0</v>
      </c>
      <c r="E142" s="50">
        <f t="shared" si="34"/>
        <v>0</v>
      </c>
      <c r="F142" s="49">
        <f t="shared" si="34"/>
        <v>0</v>
      </c>
      <c r="G142" s="50">
        <f t="shared" si="34"/>
        <v>0</v>
      </c>
      <c r="H142" s="49">
        <f t="shared" si="34"/>
        <v>0</v>
      </c>
      <c r="I142" s="50">
        <f t="shared" si="34"/>
        <v>0</v>
      </c>
      <c r="J142" s="49">
        <f t="shared" si="34"/>
        <v>0</v>
      </c>
      <c r="K142" s="50">
        <f t="shared" si="34"/>
        <v>0</v>
      </c>
      <c r="L142" s="49">
        <f t="shared" si="34"/>
        <v>0</v>
      </c>
      <c r="M142" s="49">
        <f t="shared" si="34"/>
        <v>0</v>
      </c>
      <c r="N142" s="49">
        <f t="shared" si="34"/>
        <v>0</v>
      </c>
      <c r="O142" s="2"/>
      <c r="P142" s="4"/>
      <c r="Q142" s="57"/>
    </row>
    <row r="143" spans="1:17" ht="12" customHeight="1">
      <c r="A143" s="51"/>
      <c r="B143" s="52" t="s">
        <v>28</v>
      </c>
      <c r="C143" s="56">
        <v>41393</v>
      </c>
      <c r="D143" s="3"/>
      <c r="E143" s="52"/>
      <c r="F143" s="3"/>
      <c r="G143" s="52"/>
      <c r="H143" s="3"/>
      <c r="I143" s="52"/>
      <c r="J143" s="3"/>
      <c r="K143" s="52"/>
      <c r="L143" s="3"/>
      <c r="M143" s="3"/>
      <c r="N143" s="3"/>
      <c r="O143" s="3">
        <f t="shared" ref="O143:O149" si="35">SUM(((((((D143+F143)+H143)+J143)+L143)+M143)+N143))</f>
        <v>0</v>
      </c>
      <c r="P143" s="3"/>
      <c r="Q143" s="54"/>
    </row>
    <row r="144" spans="1:17" ht="12" customHeight="1">
      <c r="A144" s="45">
        <v>18</v>
      </c>
      <c r="B144" s="44" t="s">
        <v>29</v>
      </c>
      <c r="C144" s="56">
        <v>41394</v>
      </c>
      <c r="O144" s="1">
        <f t="shared" si="35"/>
        <v>0</v>
      </c>
    </row>
    <row r="145" spans="1:17" ht="12" customHeight="1">
      <c r="B145" s="44" t="s">
        <v>30</v>
      </c>
      <c r="C145" s="56">
        <v>41395</v>
      </c>
      <c r="O145" s="1">
        <f t="shared" si="35"/>
        <v>0</v>
      </c>
    </row>
    <row r="146" spans="1:17" ht="12" customHeight="1">
      <c r="B146" s="44" t="s">
        <v>31</v>
      </c>
      <c r="C146" s="56">
        <v>41396</v>
      </c>
      <c r="O146" s="1">
        <f t="shared" si="35"/>
        <v>0</v>
      </c>
    </row>
    <row r="147" spans="1:17" ht="12" customHeight="1">
      <c r="B147" s="44" t="s">
        <v>32</v>
      </c>
      <c r="C147" s="56">
        <v>41397</v>
      </c>
      <c r="O147" s="1">
        <f t="shared" si="35"/>
        <v>0</v>
      </c>
    </row>
    <row r="148" spans="1:17" ht="12" customHeight="1">
      <c r="B148" s="44" t="s">
        <v>33</v>
      </c>
      <c r="C148" s="56">
        <v>41398</v>
      </c>
      <c r="O148" s="1">
        <f t="shared" si="35"/>
        <v>0</v>
      </c>
    </row>
    <row r="149" spans="1:17" ht="12" customHeight="1">
      <c r="B149" s="44" t="s">
        <v>27</v>
      </c>
      <c r="C149" s="56">
        <v>41399</v>
      </c>
      <c r="O149" s="1">
        <f t="shared" si="35"/>
        <v>0</v>
      </c>
      <c r="P149" s="16">
        <f>SUM(O143:O149)</f>
        <v>0</v>
      </c>
      <c r="Q149" s="47">
        <f>Q141+P149</f>
        <v>0.1875</v>
      </c>
    </row>
    <row r="150" spans="1:17" ht="11.25">
      <c r="A150" s="48"/>
      <c r="B150" s="48"/>
      <c r="C150" s="81"/>
      <c r="D150" s="49">
        <f t="shared" ref="D150:N150" si="36">SUM(D143:D149)</f>
        <v>0</v>
      </c>
      <c r="E150" s="50">
        <f t="shared" si="36"/>
        <v>0</v>
      </c>
      <c r="F150" s="49">
        <f t="shared" si="36"/>
        <v>0</v>
      </c>
      <c r="G150" s="50">
        <f t="shared" si="36"/>
        <v>0</v>
      </c>
      <c r="H150" s="49">
        <f t="shared" si="36"/>
        <v>0</v>
      </c>
      <c r="I150" s="50">
        <f t="shared" si="36"/>
        <v>0</v>
      </c>
      <c r="J150" s="49">
        <f t="shared" si="36"/>
        <v>0</v>
      </c>
      <c r="K150" s="50">
        <f t="shared" si="36"/>
        <v>0</v>
      </c>
      <c r="L150" s="49">
        <f t="shared" si="36"/>
        <v>0</v>
      </c>
      <c r="M150" s="49">
        <f t="shared" si="36"/>
        <v>0</v>
      </c>
      <c r="N150" s="49">
        <f t="shared" si="36"/>
        <v>0</v>
      </c>
      <c r="O150" s="2"/>
      <c r="P150" s="4"/>
      <c r="Q150" s="57"/>
    </row>
    <row r="151" spans="1:17" ht="12" customHeight="1">
      <c r="A151" s="51"/>
      <c r="B151" s="52" t="s">
        <v>28</v>
      </c>
      <c r="C151" s="56">
        <v>41400</v>
      </c>
      <c r="D151" s="3"/>
      <c r="E151" s="52"/>
      <c r="F151" s="3"/>
      <c r="G151" s="52"/>
      <c r="H151" s="3"/>
      <c r="I151" s="52"/>
      <c r="J151" s="3"/>
      <c r="K151" s="52"/>
      <c r="L151" s="3"/>
      <c r="M151" s="3"/>
      <c r="N151" s="3"/>
      <c r="O151" s="3">
        <f t="shared" ref="O151:O157" si="37">SUM(((((((D151+F151)+H151)+J151)+L151)+M151)+N151))</f>
        <v>0</v>
      </c>
      <c r="P151" s="3"/>
      <c r="Q151" s="54"/>
    </row>
    <row r="152" spans="1:17" ht="12" customHeight="1">
      <c r="A152" s="45">
        <v>19</v>
      </c>
      <c r="B152" s="44" t="s">
        <v>29</v>
      </c>
      <c r="C152" s="56">
        <v>41401</v>
      </c>
      <c r="O152" s="1">
        <f t="shared" si="37"/>
        <v>0</v>
      </c>
    </row>
    <row r="153" spans="1:17" ht="12" customHeight="1">
      <c r="B153" s="44" t="s">
        <v>30</v>
      </c>
      <c r="C153" s="56">
        <v>41402</v>
      </c>
      <c r="O153" s="1">
        <f t="shared" si="37"/>
        <v>0</v>
      </c>
    </row>
    <row r="154" spans="1:17" ht="12" customHeight="1">
      <c r="B154" s="44" t="s">
        <v>31</v>
      </c>
      <c r="C154" s="56">
        <v>41403</v>
      </c>
      <c r="O154" s="1">
        <f t="shared" si="37"/>
        <v>0</v>
      </c>
    </row>
    <row r="155" spans="1:17" ht="12" customHeight="1">
      <c r="B155" s="44" t="s">
        <v>32</v>
      </c>
      <c r="C155" s="56">
        <v>41404</v>
      </c>
      <c r="O155" s="1">
        <f t="shared" si="37"/>
        <v>0</v>
      </c>
    </row>
    <row r="156" spans="1:17" ht="12" customHeight="1">
      <c r="B156" s="44" t="s">
        <v>33</v>
      </c>
      <c r="C156" s="56">
        <v>41405</v>
      </c>
      <c r="O156" s="1">
        <f t="shared" si="37"/>
        <v>0</v>
      </c>
    </row>
    <row r="157" spans="1:17" ht="12" customHeight="1">
      <c r="B157" s="44" t="s">
        <v>27</v>
      </c>
      <c r="C157" s="56">
        <v>41406</v>
      </c>
      <c r="O157" s="1">
        <f t="shared" si="37"/>
        <v>0</v>
      </c>
      <c r="P157" s="16">
        <f>SUM(O151:O157)</f>
        <v>0</v>
      </c>
      <c r="Q157" s="47">
        <f>Q149+P157</f>
        <v>0.1875</v>
      </c>
    </row>
    <row r="158" spans="1:17" ht="11.25">
      <c r="A158" s="48"/>
      <c r="B158" s="48"/>
      <c r="C158" s="81"/>
      <c r="D158" s="49">
        <f t="shared" ref="D158:N158" si="38">SUM(D151:D157)</f>
        <v>0</v>
      </c>
      <c r="E158" s="50">
        <f t="shared" si="38"/>
        <v>0</v>
      </c>
      <c r="F158" s="49">
        <f t="shared" si="38"/>
        <v>0</v>
      </c>
      <c r="G158" s="50">
        <f t="shared" si="38"/>
        <v>0</v>
      </c>
      <c r="H158" s="49">
        <f t="shared" si="38"/>
        <v>0</v>
      </c>
      <c r="I158" s="50">
        <f t="shared" si="38"/>
        <v>0</v>
      </c>
      <c r="J158" s="49">
        <f t="shared" si="38"/>
        <v>0</v>
      </c>
      <c r="K158" s="50">
        <f t="shared" si="38"/>
        <v>0</v>
      </c>
      <c r="L158" s="49">
        <f t="shared" si="38"/>
        <v>0</v>
      </c>
      <c r="M158" s="49">
        <f t="shared" si="38"/>
        <v>0</v>
      </c>
      <c r="N158" s="49">
        <f t="shared" si="38"/>
        <v>0</v>
      </c>
      <c r="O158" s="2"/>
      <c r="P158" s="4"/>
      <c r="Q158" s="57"/>
    </row>
    <row r="159" spans="1:17" ht="12" customHeight="1">
      <c r="A159" s="51"/>
      <c r="B159" s="52" t="s">
        <v>28</v>
      </c>
      <c r="C159" s="56">
        <v>41407</v>
      </c>
      <c r="D159" s="3"/>
      <c r="E159" s="52"/>
      <c r="F159" s="3"/>
      <c r="G159" s="52"/>
      <c r="H159" s="3"/>
      <c r="I159" s="52"/>
      <c r="J159" s="3"/>
      <c r="K159" s="52"/>
      <c r="L159" s="3"/>
      <c r="M159" s="3"/>
      <c r="N159" s="3"/>
      <c r="O159" s="3">
        <f t="shared" ref="O159:O165" si="39">SUM(((((((D159+F159)+H159)+J159)+L159)+M159)+N159))</f>
        <v>0</v>
      </c>
      <c r="P159" s="3"/>
      <c r="Q159" s="54"/>
    </row>
    <row r="160" spans="1:17" ht="12" customHeight="1">
      <c r="A160" s="45">
        <v>20</v>
      </c>
      <c r="B160" s="44" t="s">
        <v>29</v>
      </c>
      <c r="C160" s="56">
        <v>41408</v>
      </c>
      <c r="O160" s="1">
        <f t="shared" si="39"/>
        <v>0</v>
      </c>
    </row>
    <row r="161" spans="1:17" ht="12" customHeight="1">
      <c r="B161" s="44" t="s">
        <v>30</v>
      </c>
      <c r="C161" s="56">
        <v>41409</v>
      </c>
      <c r="O161" s="1">
        <f t="shared" si="39"/>
        <v>0</v>
      </c>
    </row>
    <row r="162" spans="1:17" ht="12" customHeight="1">
      <c r="B162" s="44" t="s">
        <v>31</v>
      </c>
      <c r="C162" s="56">
        <v>41410</v>
      </c>
      <c r="O162" s="1">
        <f t="shared" si="39"/>
        <v>0</v>
      </c>
    </row>
    <row r="163" spans="1:17" ht="12" customHeight="1">
      <c r="B163" s="44" t="s">
        <v>32</v>
      </c>
      <c r="C163" s="56">
        <v>41411</v>
      </c>
      <c r="O163" s="1">
        <f t="shared" si="39"/>
        <v>0</v>
      </c>
    </row>
    <row r="164" spans="1:17" ht="12" customHeight="1">
      <c r="B164" s="44" t="s">
        <v>33</v>
      </c>
      <c r="C164" s="56">
        <v>41412</v>
      </c>
      <c r="O164" s="1">
        <f t="shared" si="39"/>
        <v>0</v>
      </c>
    </row>
    <row r="165" spans="1:17" ht="12" customHeight="1">
      <c r="B165" s="44" t="s">
        <v>27</v>
      </c>
      <c r="C165" s="56">
        <v>41413</v>
      </c>
      <c r="O165" s="1">
        <f t="shared" si="39"/>
        <v>0</v>
      </c>
      <c r="P165" s="16">
        <f>SUM(O159:O165)</f>
        <v>0</v>
      </c>
      <c r="Q165" s="47">
        <f>Q157+P165</f>
        <v>0.1875</v>
      </c>
    </row>
    <row r="166" spans="1:17" ht="11.25">
      <c r="A166" s="48"/>
      <c r="B166" s="48"/>
      <c r="C166" s="81"/>
      <c r="D166" s="49">
        <f t="shared" ref="D166:N166" si="40">SUM(D159:D165)</f>
        <v>0</v>
      </c>
      <c r="E166" s="50">
        <f t="shared" si="40"/>
        <v>0</v>
      </c>
      <c r="F166" s="49">
        <f t="shared" si="40"/>
        <v>0</v>
      </c>
      <c r="G166" s="50">
        <f t="shared" si="40"/>
        <v>0</v>
      </c>
      <c r="H166" s="49">
        <f t="shared" si="40"/>
        <v>0</v>
      </c>
      <c r="I166" s="50">
        <f t="shared" si="40"/>
        <v>0</v>
      </c>
      <c r="J166" s="49">
        <f t="shared" si="40"/>
        <v>0</v>
      </c>
      <c r="K166" s="50">
        <f t="shared" si="40"/>
        <v>0</v>
      </c>
      <c r="L166" s="49">
        <f t="shared" si="40"/>
        <v>0</v>
      </c>
      <c r="M166" s="49">
        <f t="shared" si="40"/>
        <v>0</v>
      </c>
      <c r="N166" s="49">
        <f t="shared" si="40"/>
        <v>0</v>
      </c>
      <c r="O166" s="2"/>
      <c r="P166" s="4"/>
      <c r="Q166" s="57"/>
    </row>
    <row r="167" spans="1:17" ht="12" customHeight="1">
      <c r="A167" s="51"/>
      <c r="B167" s="52" t="s">
        <v>28</v>
      </c>
      <c r="C167" s="56">
        <v>41414</v>
      </c>
      <c r="D167" s="3"/>
      <c r="E167" s="52"/>
      <c r="F167" s="3"/>
      <c r="G167" s="52"/>
      <c r="H167" s="3"/>
      <c r="I167" s="52"/>
      <c r="J167" s="3"/>
      <c r="K167" s="52"/>
      <c r="L167" s="3"/>
      <c r="M167" s="3"/>
      <c r="N167" s="3"/>
      <c r="O167" s="3">
        <f t="shared" ref="O167:O173" si="41">SUM(((((((D167+F167)+H167)+J167)+L167)+M167)+N167))</f>
        <v>0</v>
      </c>
      <c r="P167" s="3"/>
      <c r="Q167" s="54"/>
    </row>
    <row r="168" spans="1:17" ht="12" customHeight="1">
      <c r="A168" s="45">
        <v>21</v>
      </c>
      <c r="B168" s="44" t="s">
        <v>29</v>
      </c>
      <c r="C168" s="56">
        <v>41415</v>
      </c>
      <c r="O168" s="1">
        <f t="shared" si="41"/>
        <v>0</v>
      </c>
    </row>
    <row r="169" spans="1:17" ht="12" customHeight="1">
      <c r="B169" s="44" t="s">
        <v>30</v>
      </c>
      <c r="C169" s="56">
        <v>41416</v>
      </c>
      <c r="O169" s="1">
        <f t="shared" si="41"/>
        <v>0</v>
      </c>
    </row>
    <row r="170" spans="1:17" ht="12" customHeight="1">
      <c r="B170" s="44" t="s">
        <v>31</v>
      </c>
      <c r="C170" s="56">
        <v>41417</v>
      </c>
      <c r="O170" s="1">
        <f t="shared" si="41"/>
        <v>0</v>
      </c>
    </row>
    <row r="171" spans="1:17" ht="12" customHeight="1">
      <c r="B171" s="44" t="s">
        <v>32</v>
      </c>
      <c r="C171" s="56">
        <v>41418</v>
      </c>
      <c r="O171" s="1">
        <f t="shared" si="41"/>
        <v>0</v>
      </c>
    </row>
    <row r="172" spans="1:17" ht="12" customHeight="1">
      <c r="B172" s="44" t="s">
        <v>33</v>
      </c>
      <c r="C172" s="56">
        <v>41419</v>
      </c>
      <c r="O172" s="1">
        <f t="shared" si="41"/>
        <v>0</v>
      </c>
    </row>
    <row r="173" spans="1:17" ht="12" customHeight="1">
      <c r="B173" s="44" t="s">
        <v>27</v>
      </c>
      <c r="C173" s="56">
        <v>41420</v>
      </c>
      <c r="O173" s="1">
        <f t="shared" si="41"/>
        <v>0</v>
      </c>
      <c r="P173" s="16">
        <f>SUM(O167:O173)</f>
        <v>0</v>
      </c>
      <c r="Q173" s="47">
        <f>Q165+P173</f>
        <v>0.1875</v>
      </c>
    </row>
    <row r="174" spans="1:17" ht="11.25">
      <c r="A174" s="48"/>
      <c r="B174" s="48"/>
      <c r="C174" s="81"/>
      <c r="D174" s="49">
        <f t="shared" ref="D174:N174" si="42">SUM(D167:D173)</f>
        <v>0</v>
      </c>
      <c r="E174" s="50">
        <f t="shared" si="42"/>
        <v>0</v>
      </c>
      <c r="F174" s="49">
        <f t="shared" si="42"/>
        <v>0</v>
      </c>
      <c r="G174" s="50">
        <f t="shared" si="42"/>
        <v>0</v>
      </c>
      <c r="H174" s="49">
        <f t="shared" si="42"/>
        <v>0</v>
      </c>
      <c r="I174" s="50">
        <f t="shared" si="42"/>
        <v>0</v>
      </c>
      <c r="J174" s="49">
        <f t="shared" si="42"/>
        <v>0</v>
      </c>
      <c r="K174" s="50">
        <f t="shared" si="42"/>
        <v>0</v>
      </c>
      <c r="L174" s="49">
        <f t="shared" si="42"/>
        <v>0</v>
      </c>
      <c r="M174" s="49">
        <f t="shared" si="42"/>
        <v>0</v>
      </c>
      <c r="N174" s="49">
        <f t="shared" si="42"/>
        <v>0</v>
      </c>
      <c r="O174" s="2"/>
      <c r="P174" s="2"/>
      <c r="Q174" s="48"/>
    </row>
    <row r="175" spans="1:17" ht="12" customHeight="1">
      <c r="A175" s="51"/>
      <c r="B175" s="52" t="s">
        <v>28</v>
      </c>
      <c r="C175" s="56">
        <v>41421</v>
      </c>
      <c r="D175" s="3"/>
      <c r="E175" s="52"/>
      <c r="F175" s="3"/>
      <c r="G175" s="52"/>
      <c r="H175" s="3"/>
      <c r="I175" s="52"/>
      <c r="J175" s="3"/>
      <c r="K175" s="52"/>
      <c r="L175" s="3"/>
      <c r="M175" s="3"/>
      <c r="N175" s="3"/>
      <c r="O175" s="3">
        <f t="shared" ref="O175:O181" si="43">SUM(((((((D175+F175)+H175)+J175)+L175)+M175)+N175))</f>
        <v>0</v>
      </c>
      <c r="P175" s="3"/>
      <c r="Q175" s="54"/>
    </row>
    <row r="176" spans="1:17" ht="12" customHeight="1">
      <c r="A176" s="45">
        <v>22</v>
      </c>
      <c r="B176" s="44" t="s">
        <v>29</v>
      </c>
      <c r="C176" s="56">
        <v>41422</v>
      </c>
      <c r="O176" s="1">
        <f t="shared" si="43"/>
        <v>0</v>
      </c>
    </row>
    <row r="177" spans="1:17" ht="12" customHeight="1">
      <c r="B177" s="44" t="s">
        <v>30</v>
      </c>
      <c r="C177" s="56">
        <v>41423</v>
      </c>
      <c r="O177" s="1">
        <f t="shared" si="43"/>
        <v>0</v>
      </c>
    </row>
    <row r="178" spans="1:17" ht="12" customHeight="1">
      <c r="B178" s="44" t="s">
        <v>31</v>
      </c>
      <c r="C178" s="56">
        <v>41424</v>
      </c>
      <c r="O178" s="1">
        <f t="shared" si="43"/>
        <v>0</v>
      </c>
    </row>
    <row r="179" spans="1:17" ht="12" customHeight="1">
      <c r="B179" s="44" t="s">
        <v>32</v>
      </c>
      <c r="C179" s="56">
        <v>41425</v>
      </c>
      <c r="O179" s="1">
        <f t="shared" si="43"/>
        <v>0</v>
      </c>
    </row>
    <row r="180" spans="1:17" ht="12" customHeight="1">
      <c r="B180" s="44" t="s">
        <v>33</v>
      </c>
      <c r="C180" s="56">
        <v>41426</v>
      </c>
      <c r="O180" s="1">
        <f t="shared" si="43"/>
        <v>0</v>
      </c>
    </row>
    <row r="181" spans="1:17" ht="12" customHeight="1">
      <c r="B181" s="44" t="s">
        <v>27</v>
      </c>
      <c r="C181" s="56">
        <v>41427</v>
      </c>
      <c r="O181" s="1">
        <f t="shared" si="43"/>
        <v>0</v>
      </c>
      <c r="P181" s="16">
        <f>SUM(O175:O181)</f>
        <v>0</v>
      </c>
      <c r="Q181" s="47">
        <f>Q173+P181</f>
        <v>0.1875</v>
      </c>
    </row>
    <row r="182" spans="1:17" ht="11.25">
      <c r="A182" s="48"/>
      <c r="B182" s="48"/>
      <c r="C182" s="81"/>
      <c r="D182" s="49">
        <f t="shared" ref="D182:N182" si="44">SUM(D175:D181)</f>
        <v>0</v>
      </c>
      <c r="E182" s="50">
        <f t="shared" si="44"/>
        <v>0</v>
      </c>
      <c r="F182" s="49">
        <f t="shared" si="44"/>
        <v>0</v>
      </c>
      <c r="G182" s="50">
        <f t="shared" si="44"/>
        <v>0</v>
      </c>
      <c r="H182" s="49">
        <f t="shared" si="44"/>
        <v>0</v>
      </c>
      <c r="I182" s="50">
        <f t="shared" si="44"/>
        <v>0</v>
      </c>
      <c r="J182" s="49">
        <f t="shared" si="44"/>
        <v>0</v>
      </c>
      <c r="K182" s="50">
        <f t="shared" si="44"/>
        <v>0</v>
      </c>
      <c r="L182" s="49">
        <f t="shared" si="44"/>
        <v>0</v>
      </c>
      <c r="M182" s="49">
        <f t="shared" si="44"/>
        <v>0</v>
      </c>
      <c r="N182" s="49">
        <f t="shared" si="44"/>
        <v>0</v>
      </c>
      <c r="O182" s="2"/>
      <c r="P182" s="2"/>
      <c r="Q182" s="48"/>
    </row>
    <row r="183" spans="1:17" ht="12" customHeight="1">
      <c r="A183" s="51"/>
      <c r="B183" s="52" t="s">
        <v>28</v>
      </c>
      <c r="C183" s="56">
        <v>41428</v>
      </c>
      <c r="D183" s="3"/>
      <c r="E183" s="52"/>
      <c r="F183" s="3"/>
      <c r="G183" s="52"/>
      <c r="H183" s="3"/>
      <c r="I183" s="52"/>
      <c r="J183" s="3"/>
      <c r="K183" s="52"/>
      <c r="L183" s="3"/>
      <c r="M183" s="3"/>
      <c r="N183" s="3"/>
      <c r="O183" s="3">
        <f t="shared" ref="O183:O189" si="45">SUM(((((((D183+F183)+H183)+J183)+L183)+M183)+N183))</f>
        <v>0</v>
      </c>
      <c r="P183" s="3"/>
      <c r="Q183" s="54"/>
    </row>
    <row r="184" spans="1:17" ht="12" customHeight="1">
      <c r="A184" s="45">
        <v>23</v>
      </c>
      <c r="B184" s="44" t="s">
        <v>29</v>
      </c>
      <c r="C184" s="56">
        <v>41429</v>
      </c>
      <c r="O184" s="1">
        <f t="shared" si="45"/>
        <v>0</v>
      </c>
    </row>
    <row r="185" spans="1:17" ht="12" customHeight="1">
      <c r="B185" s="44" t="s">
        <v>30</v>
      </c>
      <c r="C185" s="56">
        <v>41430</v>
      </c>
      <c r="O185" s="1">
        <f t="shared" si="45"/>
        <v>0</v>
      </c>
    </row>
    <row r="186" spans="1:17" ht="12" customHeight="1">
      <c r="B186" s="44" t="s">
        <v>31</v>
      </c>
      <c r="C186" s="56">
        <v>41431</v>
      </c>
      <c r="O186" s="1">
        <f t="shared" si="45"/>
        <v>0</v>
      </c>
    </row>
    <row r="187" spans="1:17" ht="12" customHeight="1">
      <c r="B187" s="44" t="s">
        <v>32</v>
      </c>
      <c r="C187" s="56">
        <v>41432</v>
      </c>
      <c r="O187" s="1">
        <f t="shared" si="45"/>
        <v>0</v>
      </c>
    </row>
    <row r="188" spans="1:17" ht="12" customHeight="1">
      <c r="B188" s="44" t="s">
        <v>33</v>
      </c>
      <c r="C188" s="56">
        <v>41433</v>
      </c>
      <c r="O188" s="1">
        <f t="shared" si="45"/>
        <v>0</v>
      </c>
    </row>
    <row r="189" spans="1:17" ht="12" customHeight="1">
      <c r="B189" s="44" t="s">
        <v>27</v>
      </c>
      <c r="C189" s="56">
        <v>41434</v>
      </c>
      <c r="O189" s="1">
        <f t="shared" si="45"/>
        <v>0</v>
      </c>
      <c r="P189" s="16">
        <f>SUM(O183:O189)</f>
        <v>0</v>
      </c>
      <c r="Q189" s="47">
        <f>Q181+P189</f>
        <v>0.1875</v>
      </c>
    </row>
    <row r="190" spans="1:17" ht="11.25">
      <c r="A190" s="48"/>
      <c r="B190" s="48"/>
      <c r="C190" s="81"/>
      <c r="D190" s="49">
        <f t="shared" ref="D190:N190" si="46">SUM(D183:D189)</f>
        <v>0</v>
      </c>
      <c r="E190" s="50">
        <f t="shared" si="46"/>
        <v>0</v>
      </c>
      <c r="F190" s="49">
        <f t="shared" si="46"/>
        <v>0</v>
      </c>
      <c r="G190" s="50">
        <f t="shared" si="46"/>
        <v>0</v>
      </c>
      <c r="H190" s="49">
        <f t="shared" si="46"/>
        <v>0</v>
      </c>
      <c r="I190" s="50">
        <f t="shared" si="46"/>
        <v>0</v>
      </c>
      <c r="J190" s="49">
        <f t="shared" si="46"/>
        <v>0</v>
      </c>
      <c r="K190" s="50">
        <f t="shared" si="46"/>
        <v>0</v>
      </c>
      <c r="L190" s="49">
        <f t="shared" si="46"/>
        <v>0</v>
      </c>
      <c r="M190" s="49">
        <f t="shared" si="46"/>
        <v>0</v>
      </c>
      <c r="N190" s="49">
        <f t="shared" si="46"/>
        <v>0</v>
      </c>
      <c r="O190" s="2"/>
      <c r="P190" s="4"/>
      <c r="Q190" s="57"/>
    </row>
    <row r="191" spans="1:17" ht="12" customHeight="1">
      <c r="A191" s="51"/>
      <c r="B191" s="52" t="s">
        <v>28</v>
      </c>
      <c r="C191" s="56">
        <v>41435</v>
      </c>
      <c r="D191" s="3"/>
      <c r="E191" s="52"/>
      <c r="F191" s="3"/>
      <c r="G191" s="52"/>
      <c r="H191" s="3"/>
      <c r="I191" s="52"/>
      <c r="J191" s="3"/>
      <c r="K191" s="52"/>
      <c r="L191" s="3"/>
      <c r="M191" s="3"/>
      <c r="N191" s="3"/>
      <c r="O191" s="3">
        <f t="shared" ref="O191:O197" si="47">SUM(((((((D191+F191)+H191)+J191)+L191)+M191)+N191))</f>
        <v>0</v>
      </c>
      <c r="P191" s="3"/>
      <c r="Q191" s="54"/>
    </row>
    <row r="192" spans="1:17" ht="12" customHeight="1">
      <c r="A192" s="45">
        <v>24</v>
      </c>
      <c r="B192" s="44" t="s">
        <v>29</v>
      </c>
      <c r="C192" s="56">
        <v>41436</v>
      </c>
      <c r="O192" s="1">
        <f t="shared" si="47"/>
        <v>0</v>
      </c>
    </row>
    <row r="193" spans="1:17" ht="12" customHeight="1">
      <c r="B193" s="44" t="s">
        <v>30</v>
      </c>
      <c r="C193" s="56">
        <v>41437</v>
      </c>
      <c r="O193" s="1">
        <f t="shared" si="47"/>
        <v>0</v>
      </c>
    </row>
    <row r="194" spans="1:17" ht="12" customHeight="1">
      <c r="B194" s="44" t="s">
        <v>31</v>
      </c>
      <c r="C194" s="56">
        <v>41438</v>
      </c>
      <c r="O194" s="1">
        <f t="shared" si="47"/>
        <v>0</v>
      </c>
    </row>
    <row r="195" spans="1:17" ht="12" customHeight="1">
      <c r="B195" s="44" t="s">
        <v>32</v>
      </c>
      <c r="C195" s="56">
        <v>41439</v>
      </c>
      <c r="O195" s="1">
        <f t="shared" si="47"/>
        <v>0</v>
      </c>
    </row>
    <row r="196" spans="1:17" ht="12" customHeight="1">
      <c r="B196" s="44" t="s">
        <v>33</v>
      </c>
      <c r="C196" s="56">
        <v>41440</v>
      </c>
      <c r="O196" s="1">
        <f t="shared" si="47"/>
        <v>0</v>
      </c>
    </row>
    <row r="197" spans="1:17" ht="12" customHeight="1">
      <c r="B197" s="44" t="s">
        <v>27</v>
      </c>
      <c r="C197" s="56">
        <v>41441</v>
      </c>
      <c r="O197" s="1">
        <f t="shared" si="47"/>
        <v>0</v>
      </c>
      <c r="P197" s="16">
        <f>SUM(O191:O197)</f>
        <v>0</v>
      </c>
      <c r="Q197" s="47">
        <f>Q189+P197</f>
        <v>0.1875</v>
      </c>
    </row>
    <row r="198" spans="1:17" ht="11.25">
      <c r="A198" s="48"/>
      <c r="B198" s="48"/>
      <c r="C198" s="81"/>
      <c r="D198" s="49">
        <f t="shared" ref="D198:N198" si="48">SUM(D191:D197)</f>
        <v>0</v>
      </c>
      <c r="E198" s="50">
        <f t="shared" si="48"/>
        <v>0</v>
      </c>
      <c r="F198" s="49">
        <f t="shared" si="48"/>
        <v>0</v>
      </c>
      <c r="G198" s="50">
        <f t="shared" si="48"/>
        <v>0</v>
      </c>
      <c r="H198" s="49">
        <f t="shared" si="48"/>
        <v>0</v>
      </c>
      <c r="I198" s="50">
        <f t="shared" si="48"/>
        <v>0</v>
      </c>
      <c r="J198" s="49">
        <f t="shared" si="48"/>
        <v>0</v>
      </c>
      <c r="K198" s="50">
        <f t="shared" si="48"/>
        <v>0</v>
      </c>
      <c r="L198" s="49">
        <f t="shared" si="48"/>
        <v>0</v>
      </c>
      <c r="M198" s="49">
        <f t="shared" si="48"/>
        <v>0</v>
      </c>
      <c r="N198" s="49">
        <f t="shared" si="48"/>
        <v>0</v>
      </c>
      <c r="O198" s="2"/>
      <c r="P198" s="4"/>
      <c r="Q198" s="57"/>
    </row>
    <row r="199" spans="1:17" ht="12" customHeight="1">
      <c r="A199" s="51"/>
      <c r="B199" s="52" t="s">
        <v>28</v>
      </c>
      <c r="C199" s="56">
        <v>41442</v>
      </c>
      <c r="D199" s="3"/>
      <c r="E199" s="52"/>
      <c r="F199" s="3"/>
      <c r="G199" s="52"/>
      <c r="H199" s="3"/>
      <c r="I199" s="52"/>
      <c r="J199" s="3"/>
      <c r="K199" s="52"/>
      <c r="L199" s="3"/>
      <c r="M199" s="3"/>
      <c r="N199" s="3"/>
      <c r="O199" s="3">
        <f t="shared" ref="O199:O205" si="49">SUM(((((((D199+F199)+H199)+J199)+L199)+M199)+N199))</f>
        <v>0</v>
      </c>
      <c r="P199" s="3"/>
      <c r="Q199" s="54"/>
    </row>
    <row r="200" spans="1:17" ht="12" customHeight="1">
      <c r="A200" s="45">
        <v>25</v>
      </c>
      <c r="B200" s="44" t="s">
        <v>29</v>
      </c>
      <c r="C200" s="56">
        <v>41443</v>
      </c>
      <c r="O200" s="1">
        <f t="shared" si="49"/>
        <v>0</v>
      </c>
    </row>
    <row r="201" spans="1:17" ht="12" customHeight="1">
      <c r="B201" s="44" t="s">
        <v>30</v>
      </c>
      <c r="C201" s="56">
        <v>41444</v>
      </c>
      <c r="O201" s="1">
        <f t="shared" si="49"/>
        <v>0</v>
      </c>
    </row>
    <row r="202" spans="1:17" ht="12" customHeight="1">
      <c r="B202" s="44" t="s">
        <v>31</v>
      </c>
      <c r="C202" s="56">
        <v>41445</v>
      </c>
      <c r="O202" s="1">
        <f t="shared" si="49"/>
        <v>0</v>
      </c>
    </row>
    <row r="203" spans="1:17" ht="12" customHeight="1">
      <c r="B203" s="44" t="s">
        <v>32</v>
      </c>
      <c r="C203" s="56">
        <v>41446</v>
      </c>
      <c r="O203" s="1">
        <f t="shared" si="49"/>
        <v>0</v>
      </c>
    </row>
    <row r="204" spans="1:17" ht="12" customHeight="1">
      <c r="B204" s="44" t="s">
        <v>33</v>
      </c>
      <c r="C204" s="56">
        <v>41447</v>
      </c>
      <c r="O204" s="1">
        <f t="shared" si="49"/>
        <v>0</v>
      </c>
    </row>
    <row r="205" spans="1:17" ht="12" customHeight="1">
      <c r="B205" s="44" t="s">
        <v>27</v>
      </c>
      <c r="C205" s="56">
        <v>41448</v>
      </c>
      <c r="O205" s="1">
        <f t="shared" si="49"/>
        <v>0</v>
      </c>
      <c r="P205" s="16">
        <f>SUM(O199:O205)</f>
        <v>0</v>
      </c>
      <c r="Q205" s="47">
        <f>Q197+P205</f>
        <v>0.1875</v>
      </c>
    </row>
    <row r="206" spans="1:17" ht="11.25">
      <c r="A206" s="48"/>
      <c r="B206" s="48"/>
      <c r="C206" s="81"/>
      <c r="D206" s="49">
        <f t="shared" ref="D206:N206" si="50">SUM(D199:D205)</f>
        <v>0</v>
      </c>
      <c r="E206" s="50">
        <f t="shared" si="50"/>
        <v>0</v>
      </c>
      <c r="F206" s="49">
        <f t="shared" si="50"/>
        <v>0</v>
      </c>
      <c r="G206" s="50">
        <f t="shared" si="50"/>
        <v>0</v>
      </c>
      <c r="H206" s="49">
        <f t="shared" si="50"/>
        <v>0</v>
      </c>
      <c r="I206" s="50">
        <f t="shared" si="50"/>
        <v>0</v>
      </c>
      <c r="J206" s="49">
        <f t="shared" si="50"/>
        <v>0</v>
      </c>
      <c r="K206" s="50">
        <f t="shared" si="50"/>
        <v>0</v>
      </c>
      <c r="L206" s="49">
        <f t="shared" si="50"/>
        <v>0</v>
      </c>
      <c r="M206" s="49">
        <f t="shared" si="50"/>
        <v>0</v>
      </c>
      <c r="N206" s="49">
        <f t="shared" si="50"/>
        <v>0</v>
      </c>
      <c r="O206" s="2"/>
      <c r="P206" s="2"/>
      <c r="Q206" s="48"/>
    </row>
    <row r="207" spans="1:17" ht="12" customHeight="1">
      <c r="A207" s="51"/>
      <c r="B207" s="52" t="s">
        <v>28</v>
      </c>
      <c r="C207" s="56">
        <v>41449</v>
      </c>
      <c r="D207" s="3"/>
      <c r="E207" s="52"/>
      <c r="F207" s="3"/>
      <c r="G207" s="52"/>
      <c r="H207" s="3"/>
      <c r="I207" s="52"/>
      <c r="J207" s="3"/>
      <c r="K207" s="52"/>
      <c r="L207" s="3"/>
      <c r="M207" s="3"/>
      <c r="N207" s="3"/>
      <c r="O207" s="3">
        <f t="shared" ref="O207:O213" si="51">SUM(((((((D207+F207)+H207)+J207)+L207)+M207)+N207))</f>
        <v>0</v>
      </c>
      <c r="P207" s="3"/>
      <c r="Q207" s="54"/>
    </row>
    <row r="208" spans="1:17" ht="12" customHeight="1">
      <c r="A208" s="45">
        <v>26</v>
      </c>
      <c r="B208" s="44" t="s">
        <v>29</v>
      </c>
      <c r="C208" s="56">
        <v>41450</v>
      </c>
      <c r="O208" s="1">
        <f t="shared" si="51"/>
        <v>0</v>
      </c>
    </row>
    <row r="209" spans="1:17" ht="12" customHeight="1">
      <c r="B209" s="44" t="s">
        <v>30</v>
      </c>
      <c r="C209" s="56">
        <v>41451</v>
      </c>
      <c r="O209" s="1">
        <f t="shared" si="51"/>
        <v>0</v>
      </c>
    </row>
    <row r="210" spans="1:17" ht="12" customHeight="1">
      <c r="B210" s="44" t="s">
        <v>31</v>
      </c>
      <c r="C210" s="56">
        <v>41452</v>
      </c>
      <c r="O210" s="1">
        <f t="shared" si="51"/>
        <v>0</v>
      </c>
    </row>
    <row r="211" spans="1:17" ht="12" customHeight="1">
      <c r="B211" s="44" t="s">
        <v>32</v>
      </c>
      <c r="C211" s="56">
        <v>41453</v>
      </c>
      <c r="O211" s="1">
        <f t="shared" si="51"/>
        <v>0</v>
      </c>
    </row>
    <row r="212" spans="1:17" ht="11.25">
      <c r="B212" s="44" t="s">
        <v>33</v>
      </c>
      <c r="C212" s="56">
        <v>41454</v>
      </c>
      <c r="O212" s="1">
        <f t="shared" si="51"/>
        <v>0</v>
      </c>
      <c r="P212" s="2"/>
      <c r="Q212" s="48"/>
    </row>
    <row r="213" spans="1:17" ht="12" customHeight="1">
      <c r="B213" s="44" t="s">
        <v>27</v>
      </c>
      <c r="C213" s="56">
        <v>41455</v>
      </c>
      <c r="O213" s="1">
        <f t="shared" si="51"/>
        <v>0</v>
      </c>
      <c r="P213" s="16">
        <f>SUM(O207:O213)</f>
        <v>0</v>
      </c>
      <c r="Q213" s="47">
        <f>Q205+P213</f>
        <v>0.1875</v>
      </c>
    </row>
    <row r="214" spans="1:17" ht="11.25">
      <c r="A214" s="48"/>
      <c r="B214" s="48"/>
      <c r="C214" s="81"/>
      <c r="D214" s="49">
        <f t="shared" ref="D214:N214" si="52">SUM(D207:D213)</f>
        <v>0</v>
      </c>
      <c r="E214" s="50">
        <f t="shared" si="52"/>
        <v>0</v>
      </c>
      <c r="F214" s="49">
        <f t="shared" si="52"/>
        <v>0</v>
      </c>
      <c r="G214" s="50">
        <f t="shared" si="52"/>
        <v>0</v>
      </c>
      <c r="H214" s="49">
        <f t="shared" si="52"/>
        <v>0</v>
      </c>
      <c r="I214" s="50">
        <f t="shared" si="52"/>
        <v>0</v>
      </c>
      <c r="J214" s="49">
        <f t="shared" si="52"/>
        <v>0</v>
      </c>
      <c r="K214" s="50">
        <f t="shared" si="52"/>
        <v>0</v>
      </c>
      <c r="L214" s="49">
        <f t="shared" si="52"/>
        <v>0</v>
      </c>
      <c r="M214" s="49">
        <f t="shared" si="52"/>
        <v>0</v>
      </c>
      <c r="N214" s="49">
        <f t="shared" si="52"/>
        <v>0</v>
      </c>
      <c r="O214" s="2"/>
    </row>
    <row r="215" spans="1:17" ht="12" customHeight="1">
      <c r="A215" s="51"/>
      <c r="B215" s="52" t="s">
        <v>28</v>
      </c>
      <c r="C215" s="56">
        <v>41456</v>
      </c>
      <c r="D215" s="3"/>
      <c r="E215" s="52"/>
      <c r="F215" s="3"/>
      <c r="G215" s="52"/>
      <c r="H215" s="3"/>
      <c r="I215" s="52"/>
      <c r="J215" s="3"/>
      <c r="K215" s="52"/>
      <c r="L215" s="3"/>
      <c r="M215" s="3"/>
      <c r="N215" s="3"/>
      <c r="O215" s="3">
        <f t="shared" ref="O215:O221" si="53">SUM(((((((D215+F215)+H215)+J215)+L215)+M215)+N215))</f>
        <v>0</v>
      </c>
    </row>
    <row r="216" spans="1:17" ht="12" customHeight="1">
      <c r="A216" s="45">
        <v>27</v>
      </c>
      <c r="B216" s="44" t="s">
        <v>29</v>
      </c>
      <c r="C216" s="56">
        <v>41457</v>
      </c>
      <c r="O216" s="1">
        <f t="shared" si="53"/>
        <v>0</v>
      </c>
    </row>
    <row r="217" spans="1:17" ht="12" customHeight="1">
      <c r="B217" s="44" t="s">
        <v>30</v>
      </c>
      <c r="C217" s="56">
        <v>41458</v>
      </c>
      <c r="O217" s="1">
        <f t="shared" si="53"/>
        <v>0</v>
      </c>
    </row>
    <row r="218" spans="1:17" ht="12" customHeight="1">
      <c r="B218" s="44" t="s">
        <v>31</v>
      </c>
      <c r="C218" s="56">
        <v>41459</v>
      </c>
      <c r="O218" s="1">
        <f t="shared" si="53"/>
        <v>0</v>
      </c>
    </row>
    <row r="219" spans="1:17" ht="12" customHeight="1">
      <c r="B219" s="44" t="s">
        <v>32</v>
      </c>
      <c r="C219" s="56">
        <v>41460</v>
      </c>
      <c r="O219" s="1">
        <f t="shared" si="53"/>
        <v>0</v>
      </c>
    </row>
    <row r="220" spans="1:17" ht="12" customHeight="1">
      <c r="B220" s="44" t="s">
        <v>33</v>
      </c>
      <c r="C220" s="56">
        <v>41461</v>
      </c>
      <c r="O220" s="1">
        <f t="shared" si="53"/>
        <v>0</v>
      </c>
    </row>
    <row r="221" spans="1:17" ht="12" customHeight="1">
      <c r="B221" s="44" t="s">
        <v>27</v>
      </c>
      <c r="C221" s="56">
        <v>41462</v>
      </c>
      <c r="O221" s="1">
        <f t="shared" si="53"/>
        <v>0</v>
      </c>
      <c r="P221" s="16">
        <f>SUM(O215:O221)</f>
        <v>0</v>
      </c>
      <c r="Q221" s="47">
        <f>Q213+P221</f>
        <v>0.1875</v>
      </c>
    </row>
    <row r="222" spans="1:17" ht="11.25">
      <c r="A222" s="48"/>
      <c r="B222" s="48"/>
      <c r="C222" s="81"/>
      <c r="D222" s="49">
        <f t="shared" ref="D222:N222" si="54">SUM(D215:D221)</f>
        <v>0</v>
      </c>
      <c r="E222" s="50">
        <f t="shared" si="54"/>
        <v>0</v>
      </c>
      <c r="F222" s="49">
        <f t="shared" si="54"/>
        <v>0</v>
      </c>
      <c r="G222" s="50">
        <f t="shared" si="54"/>
        <v>0</v>
      </c>
      <c r="H222" s="49">
        <f t="shared" si="54"/>
        <v>0</v>
      </c>
      <c r="I222" s="50">
        <f t="shared" si="54"/>
        <v>0</v>
      </c>
      <c r="J222" s="49">
        <f t="shared" si="54"/>
        <v>0</v>
      </c>
      <c r="K222" s="50">
        <f t="shared" si="54"/>
        <v>0</v>
      </c>
      <c r="L222" s="49">
        <f t="shared" si="54"/>
        <v>0</v>
      </c>
      <c r="M222" s="49">
        <f t="shared" si="54"/>
        <v>0</v>
      </c>
      <c r="N222" s="49">
        <f t="shared" si="54"/>
        <v>0</v>
      </c>
      <c r="O222" s="2"/>
      <c r="P222" s="4"/>
      <c r="Q222" s="57"/>
    </row>
    <row r="223" spans="1:17" ht="12" customHeight="1">
      <c r="A223" s="51"/>
      <c r="B223" s="52" t="s">
        <v>28</v>
      </c>
      <c r="C223" s="56">
        <v>41463</v>
      </c>
      <c r="D223" s="3"/>
      <c r="E223" s="52"/>
      <c r="F223" s="3"/>
      <c r="G223" s="52"/>
      <c r="H223" s="3"/>
      <c r="I223" s="52"/>
      <c r="J223" s="3"/>
      <c r="K223" s="52"/>
      <c r="L223" s="3"/>
      <c r="M223" s="3"/>
      <c r="N223" s="3"/>
      <c r="O223" s="3">
        <f t="shared" ref="O223:O229" si="55">SUM(((((((D223+F223)+H223)+J223)+L223)+M223)+N223))</f>
        <v>0</v>
      </c>
      <c r="P223" s="3"/>
      <c r="Q223" s="54"/>
    </row>
    <row r="224" spans="1:17" ht="12" customHeight="1">
      <c r="A224" s="45">
        <v>28</v>
      </c>
      <c r="B224" s="44" t="s">
        <v>29</v>
      </c>
      <c r="C224" s="56">
        <v>41464</v>
      </c>
      <c r="O224" s="1">
        <f t="shared" si="55"/>
        <v>0</v>
      </c>
    </row>
    <row r="225" spans="1:17" ht="12" customHeight="1">
      <c r="B225" s="44" t="s">
        <v>30</v>
      </c>
      <c r="C225" s="56">
        <v>41465</v>
      </c>
      <c r="O225" s="1">
        <f t="shared" si="55"/>
        <v>0</v>
      </c>
    </row>
    <row r="226" spans="1:17" ht="12" customHeight="1">
      <c r="B226" s="44" t="s">
        <v>31</v>
      </c>
      <c r="C226" s="56">
        <v>41466</v>
      </c>
      <c r="O226" s="1">
        <f t="shared" si="55"/>
        <v>0</v>
      </c>
    </row>
    <row r="227" spans="1:17" ht="12" customHeight="1">
      <c r="B227" s="44" t="s">
        <v>32</v>
      </c>
      <c r="C227" s="56">
        <v>41467</v>
      </c>
      <c r="O227" s="1">
        <f t="shared" si="55"/>
        <v>0</v>
      </c>
    </row>
    <row r="228" spans="1:17" ht="12" customHeight="1">
      <c r="B228" s="44" t="s">
        <v>33</v>
      </c>
      <c r="C228" s="56">
        <v>41468</v>
      </c>
      <c r="O228" s="1">
        <f t="shared" si="55"/>
        <v>0</v>
      </c>
    </row>
    <row r="229" spans="1:17" ht="12" customHeight="1">
      <c r="B229" s="44" t="s">
        <v>27</v>
      </c>
      <c r="C229" s="56">
        <v>41469</v>
      </c>
      <c r="O229" s="1">
        <f t="shared" si="55"/>
        <v>0</v>
      </c>
      <c r="P229" s="16">
        <f>SUM(O223:O229)</f>
        <v>0</v>
      </c>
      <c r="Q229" s="47">
        <f>Q221+P229</f>
        <v>0.1875</v>
      </c>
    </row>
    <row r="230" spans="1:17" ht="11.25">
      <c r="A230" s="48"/>
      <c r="B230" s="48"/>
      <c r="C230" s="81"/>
      <c r="D230" s="49">
        <f t="shared" ref="D230:N230" si="56">SUM(D223:D229)</f>
        <v>0</v>
      </c>
      <c r="E230" s="50">
        <f t="shared" si="56"/>
        <v>0</v>
      </c>
      <c r="F230" s="49">
        <f t="shared" si="56"/>
        <v>0</v>
      </c>
      <c r="G230" s="50">
        <f t="shared" si="56"/>
        <v>0</v>
      </c>
      <c r="H230" s="49">
        <f t="shared" si="56"/>
        <v>0</v>
      </c>
      <c r="I230" s="50">
        <f t="shared" si="56"/>
        <v>0</v>
      </c>
      <c r="J230" s="49">
        <f t="shared" si="56"/>
        <v>0</v>
      </c>
      <c r="K230" s="50">
        <f t="shared" si="56"/>
        <v>0</v>
      </c>
      <c r="L230" s="49">
        <f t="shared" si="56"/>
        <v>0</v>
      </c>
      <c r="M230" s="49">
        <f t="shared" si="56"/>
        <v>0</v>
      </c>
      <c r="N230" s="49">
        <f t="shared" si="56"/>
        <v>0</v>
      </c>
      <c r="O230" s="2"/>
      <c r="P230" s="4"/>
      <c r="Q230" s="57"/>
    </row>
    <row r="231" spans="1:17" ht="12" customHeight="1">
      <c r="A231" s="51"/>
      <c r="B231" s="52" t="s">
        <v>28</v>
      </c>
      <c r="C231" s="56">
        <v>41470</v>
      </c>
      <c r="D231" s="3"/>
      <c r="E231" s="52"/>
      <c r="F231" s="3"/>
      <c r="G231" s="52"/>
      <c r="H231" s="3"/>
      <c r="I231" s="52"/>
      <c r="J231" s="3"/>
      <c r="K231" s="52"/>
      <c r="L231" s="3"/>
      <c r="M231" s="3"/>
      <c r="N231" s="3"/>
      <c r="O231" s="3">
        <f t="shared" ref="O231:O237" si="57">SUM(((((((D231+F231)+H231)+J231)+L231)+M231)+N231))</f>
        <v>0</v>
      </c>
      <c r="P231" s="3"/>
      <c r="Q231" s="54"/>
    </row>
    <row r="232" spans="1:17" ht="12" customHeight="1">
      <c r="A232" s="45">
        <v>29</v>
      </c>
      <c r="B232" s="44" t="s">
        <v>29</v>
      </c>
      <c r="C232" s="56">
        <v>41471</v>
      </c>
      <c r="O232" s="1">
        <f t="shared" si="57"/>
        <v>0</v>
      </c>
    </row>
    <row r="233" spans="1:17" ht="12" customHeight="1">
      <c r="B233" s="44" t="s">
        <v>30</v>
      </c>
      <c r="C233" s="56">
        <v>41472</v>
      </c>
      <c r="O233" s="1">
        <f t="shared" si="57"/>
        <v>0</v>
      </c>
    </row>
    <row r="234" spans="1:17" ht="12" customHeight="1">
      <c r="B234" s="44" t="s">
        <v>31</v>
      </c>
      <c r="C234" s="56">
        <v>41473</v>
      </c>
      <c r="O234" s="1">
        <f t="shared" si="57"/>
        <v>0</v>
      </c>
    </row>
    <row r="235" spans="1:17" ht="12" customHeight="1">
      <c r="B235" s="44" t="s">
        <v>32</v>
      </c>
      <c r="C235" s="56">
        <v>41474</v>
      </c>
      <c r="O235" s="1">
        <f t="shared" si="57"/>
        <v>0</v>
      </c>
    </row>
    <row r="236" spans="1:17" ht="12" customHeight="1">
      <c r="B236" s="44" t="s">
        <v>33</v>
      </c>
      <c r="C236" s="56">
        <v>41475</v>
      </c>
      <c r="O236" s="1">
        <f t="shared" si="57"/>
        <v>0</v>
      </c>
    </row>
    <row r="237" spans="1:17" ht="12" customHeight="1">
      <c r="B237" s="44" t="s">
        <v>27</v>
      </c>
      <c r="C237" s="56">
        <v>41476</v>
      </c>
      <c r="O237" s="1">
        <f t="shared" si="57"/>
        <v>0</v>
      </c>
      <c r="P237" s="16">
        <f>SUM(O231:O237)</f>
        <v>0</v>
      </c>
      <c r="Q237" s="47">
        <f>Q229+P237</f>
        <v>0.1875</v>
      </c>
    </row>
    <row r="238" spans="1:17" ht="11.25">
      <c r="A238" s="48"/>
      <c r="B238" s="48"/>
      <c r="C238" s="81"/>
      <c r="D238" s="49">
        <f t="shared" ref="D238:N238" si="58">SUM(D231:D237)</f>
        <v>0</v>
      </c>
      <c r="E238" s="50">
        <f t="shared" si="58"/>
        <v>0</v>
      </c>
      <c r="F238" s="49">
        <f t="shared" si="58"/>
        <v>0</v>
      </c>
      <c r="G238" s="50">
        <f t="shared" si="58"/>
        <v>0</v>
      </c>
      <c r="H238" s="49">
        <f t="shared" si="58"/>
        <v>0</v>
      </c>
      <c r="I238" s="50">
        <f t="shared" si="58"/>
        <v>0</v>
      </c>
      <c r="J238" s="49">
        <f t="shared" si="58"/>
        <v>0</v>
      </c>
      <c r="K238" s="50">
        <f t="shared" si="58"/>
        <v>0</v>
      </c>
      <c r="L238" s="49">
        <f t="shared" si="58"/>
        <v>0</v>
      </c>
      <c r="M238" s="49">
        <f t="shared" si="58"/>
        <v>0</v>
      </c>
      <c r="N238" s="49">
        <f t="shared" si="58"/>
        <v>0</v>
      </c>
      <c r="O238" s="2"/>
      <c r="P238" s="4"/>
      <c r="Q238" s="57"/>
    </row>
    <row r="239" spans="1:17" ht="12" customHeight="1">
      <c r="A239" s="51"/>
      <c r="B239" s="52" t="s">
        <v>28</v>
      </c>
      <c r="C239" s="56">
        <v>41477</v>
      </c>
      <c r="D239" s="3"/>
      <c r="E239" s="52"/>
      <c r="F239" s="3"/>
      <c r="G239" s="52"/>
      <c r="H239" s="3"/>
      <c r="I239" s="52"/>
      <c r="J239" s="3"/>
      <c r="K239" s="52"/>
      <c r="L239" s="3"/>
      <c r="M239" s="3"/>
      <c r="N239" s="3"/>
      <c r="O239" s="3">
        <f t="shared" ref="O239:O245" si="59">SUM(((((((D239+F239)+H239)+J239)+L239)+M239)+N239))</f>
        <v>0</v>
      </c>
      <c r="P239" s="3"/>
      <c r="Q239" s="54"/>
    </row>
    <row r="240" spans="1:17" ht="12" customHeight="1">
      <c r="A240" s="45">
        <v>30</v>
      </c>
      <c r="B240" s="44" t="s">
        <v>29</v>
      </c>
      <c r="C240" s="56">
        <v>41478</v>
      </c>
      <c r="O240" s="1">
        <f t="shared" si="59"/>
        <v>0</v>
      </c>
    </row>
    <row r="241" spans="1:17" ht="12" customHeight="1">
      <c r="B241" s="44" t="s">
        <v>30</v>
      </c>
      <c r="C241" s="56">
        <v>41479</v>
      </c>
      <c r="O241" s="1">
        <f t="shared" si="59"/>
        <v>0</v>
      </c>
    </row>
    <row r="242" spans="1:17" ht="12" customHeight="1">
      <c r="B242" s="44" t="s">
        <v>31</v>
      </c>
      <c r="C242" s="56">
        <v>41480</v>
      </c>
      <c r="O242" s="1">
        <f t="shared" si="59"/>
        <v>0</v>
      </c>
    </row>
    <row r="243" spans="1:17" ht="12" customHeight="1">
      <c r="B243" s="44" t="s">
        <v>32</v>
      </c>
      <c r="C243" s="56">
        <v>41481</v>
      </c>
      <c r="O243" s="1">
        <f t="shared" si="59"/>
        <v>0</v>
      </c>
    </row>
    <row r="244" spans="1:17" ht="12" customHeight="1">
      <c r="B244" s="44" t="s">
        <v>33</v>
      </c>
      <c r="C244" s="56">
        <v>41482</v>
      </c>
      <c r="O244" s="1">
        <f t="shared" si="59"/>
        <v>0</v>
      </c>
    </row>
    <row r="245" spans="1:17" ht="12" customHeight="1">
      <c r="B245" s="44" t="s">
        <v>27</v>
      </c>
      <c r="C245" s="56">
        <v>41483</v>
      </c>
      <c r="O245" s="1">
        <f t="shared" si="59"/>
        <v>0</v>
      </c>
      <c r="P245" s="16">
        <f>SUM(O239:O245)</f>
        <v>0</v>
      </c>
      <c r="Q245" s="47">
        <f>Q237+P245</f>
        <v>0.1875</v>
      </c>
    </row>
    <row r="246" spans="1:17" ht="11.25">
      <c r="A246" s="48"/>
      <c r="B246" s="48"/>
      <c r="C246" s="81"/>
      <c r="D246" s="49">
        <f t="shared" ref="D246:N246" si="60">SUM(D239:D245)</f>
        <v>0</v>
      </c>
      <c r="E246" s="50">
        <f t="shared" si="60"/>
        <v>0</v>
      </c>
      <c r="F246" s="49">
        <f t="shared" si="60"/>
        <v>0</v>
      </c>
      <c r="G246" s="50">
        <f t="shared" si="60"/>
        <v>0</v>
      </c>
      <c r="H246" s="49">
        <f t="shared" si="60"/>
        <v>0</v>
      </c>
      <c r="I246" s="50">
        <f t="shared" si="60"/>
        <v>0</v>
      </c>
      <c r="J246" s="49">
        <f t="shared" si="60"/>
        <v>0</v>
      </c>
      <c r="K246" s="50">
        <f t="shared" si="60"/>
        <v>0</v>
      </c>
      <c r="L246" s="49">
        <f t="shared" si="60"/>
        <v>0</v>
      </c>
      <c r="M246" s="49">
        <f t="shared" si="60"/>
        <v>0</v>
      </c>
      <c r="N246" s="49">
        <f t="shared" si="60"/>
        <v>0</v>
      </c>
      <c r="O246" s="2"/>
      <c r="P246" s="2"/>
      <c r="Q246" s="48"/>
    </row>
    <row r="247" spans="1:17" ht="12" customHeight="1">
      <c r="A247" s="51"/>
      <c r="B247" s="52" t="s">
        <v>28</v>
      </c>
      <c r="C247" s="56">
        <v>41484</v>
      </c>
      <c r="D247" s="3"/>
      <c r="E247" s="52"/>
      <c r="F247" s="3"/>
      <c r="G247" s="52"/>
      <c r="H247" s="3"/>
      <c r="I247" s="52"/>
      <c r="J247" s="3"/>
      <c r="K247" s="52"/>
      <c r="L247" s="3"/>
      <c r="M247" s="3"/>
      <c r="N247" s="3"/>
      <c r="O247" s="3">
        <f t="shared" ref="O247:O253" si="61">SUM(((((((D247+F247)+H247)+J247)+L247)+M247)+N247))</f>
        <v>0</v>
      </c>
      <c r="P247" s="3"/>
      <c r="Q247" s="54"/>
    </row>
    <row r="248" spans="1:17" ht="12" customHeight="1">
      <c r="A248" s="45">
        <v>31</v>
      </c>
      <c r="B248" s="44" t="s">
        <v>29</v>
      </c>
      <c r="C248" s="56">
        <v>41485</v>
      </c>
      <c r="O248" s="1">
        <f t="shared" si="61"/>
        <v>0</v>
      </c>
    </row>
    <row r="249" spans="1:17" ht="12" customHeight="1">
      <c r="B249" s="44" t="s">
        <v>30</v>
      </c>
      <c r="C249" s="56">
        <v>41486</v>
      </c>
      <c r="O249" s="1">
        <f t="shared" si="61"/>
        <v>0</v>
      </c>
    </row>
    <row r="250" spans="1:17" ht="12" customHeight="1">
      <c r="B250" s="44" t="s">
        <v>31</v>
      </c>
      <c r="C250" s="56">
        <v>41487</v>
      </c>
      <c r="O250" s="1">
        <f t="shared" si="61"/>
        <v>0</v>
      </c>
    </row>
    <row r="251" spans="1:17" ht="12" customHeight="1">
      <c r="B251" s="44" t="s">
        <v>32</v>
      </c>
      <c r="C251" s="56">
        <v>41488</v>
      </c>
      <c r="O251" s="1">
        <f t="shared" si="61"/>
        <v>0</v>
      </c>
    </row>
    <row r="252" spans="1:17" ht="12" customHeight="1">
      <c r="B252" s="44" t="s">
        <v>33</v>
      </c>
      <c r="C252" s="56">
        <v>41489</v>
      </c>
      <c r="O252" s="1">
        <f t="shared" si="61"/>
        <v>0</v>
      </c>
    </row>
    <row r="253" spans="1:17" ht="12" customHeight="1">
      <c r="B253" s="44" t="s">
        <v>27</v>
      </c>
      <c r="C253" s="56">
        <v>41490</v>
      </c>
      <c r="O253" s="1">
        <f t="shared" si="61"/>
        <v>0</v>
      </c>
      <c r="P253" s="16">
        <f>SUM(O247:O253)</f>
        <v>0</v>
      </c>
      <c r="Q253" s="47">
        <f>Q245+P253</f>
        <v>0.1875</v>
      </c>
    </row>
    <row r="254" spans="1:17" ht="11.25">
      <c r="A254" s="48"/>
      <c r="B254" s="48"/>
      <c r="C254" s="81"/>
      <c r="D254" s="49">
        <f t="shared" ref="D254:N254" si="62">SUM(D247:D253)</f>
        <v>0</v>
      </c>
      <c r="E254" s="50">
        <f t="shared" si="62"/>
        <v>0</v>
      </c>
      <c r="F254" s="49">
        <f t="shared" si="62"/>
        <v>0</v>
      </c>
      <c r="G254" s="50">
        <f t="shared" si="62"/>
        <v>0</v>
      </c>
      <c r="H254" s="49">
        <f t="shared" si="62"/>
        <v>0</v>
      </c>
      <c r="I254" s="50">
        <f t="shared" si="62"/>
        <v>0</v>
      </c>
      <c r="J254" s="49">
        <f t="shared" si="62"/>
        <v>0</v>
      </c>
      <c r="K254" s="50">
        <f t="shared" si="62"/>
        <v>0</v>
      </c>
      <c r="L254" s="49">
        <f t="shared" si="62"/>
        <v>0</v>
      </c>
      <c r="M254" s="49">
        <f t="shared" si="62"/>
        <v>0</v>
      </c>
      <c r="N254" s="49">
        <f t="shared" si="62"/>
        <v>0</v>
      </c>
      <c r="O254" s="2"/>
      <c r="P254" s="4"/>
      <c r="Q254" s="57"/>
    </row>
    <row r="255" spans="1:17" ht="12" customHeight="1">
      <c r="A255" s="51"/>
      <c r="B255" s="52" t="s">
        <v>28</v>
      </c>
      <c r="C255" s="56">
        <v>41491</v>
      </c>
      <c r="D255" s="3"/>
      <c r="E255" s="52"/>
      <c r="F255" s="3"/>
      <c r="G255" s="52"/>
      <c r="H255" s="3"/>
      <c r="I255" s="52"/>
      <c r="J255" s="3"/>
      <c r="K255" s="52"/>
      <c r="L255" s="3"/>
      <c r="M255" s="3"/>
      <c r="N255" s="3"/>
      <c r="O255" s="3">
        <f t="shared" ref="O255:O261" si="63">SUM(((((((D255+F255)+H255)+J255)+L255)+M255)+N255))</f>
        <v>0</v>
      </c>
      <c r="P255" s="3"/>
      <c r="Q255" s="54"/>
    </row>
    <row r="256" spans="1:17" ht="12" customHeight="1">
      <c r="A256" s="45">
        <v>32</v>
      </c>
      <c r="B256" s="44" t="s">
        <v>29</v>
      </c>
      <c r="C256" s="56">
        <v>41492</v>
      </c>
      <c r="O256" s="1">
        <f t="shared" si="63"/>
        <v>0</v>
      </c>
    </row>
    <row r="257" spans="1:17" ht="12" customHeight="1">
      <c r="B257" s="44" t="s">
        <v>30</v>
      </c>
      <c r="C257" s="56">
        <v>41493</v>
      </c>
      <c r="O257" s="1">
        <f t="shared" si="63"/>
        <v>0</v>
      </c>
    </row>
    <row r="258" spans="1:17" ht="12" customHeight="1">
      <c r="B258" s="44" t="s">
        <v>31</v>
      </c>
      <c r="C258" s="56">
        <v>41494</v>
      </c>
      <c r="O258" s="1">
        <f t="shared" si="63"/>
        <v>0</v>
      </c>
    </row>
    <row r="259" spans="1:17" ht="12" customHeight="1">
      <c r="B259" s="44" t="s">
        <v>32</v>
      </c>
      <c r="C259" s="56">
        <v>41495</v>
      </c>
      <c r="O259" s="1">
        <f t="shared" si="63"/>
        <v>0</v>
      </c>
    </row>
    <row r="260" spans="1:17" ht="12" customHeight="1">
      <c r="B260" s="44" t="s">
        <v>33</v>
      </c>
      <c r="C260" s="56">
        <v>41496</v>
      </c>
      <c r="O260" s="1">
        <f t="shared" si="63"/>
        <v>0</v>
      </c>
    </row>
    <row r="261" spans="1:17" ht="12" customHeight="1">
      <c r="B261" s="44" t="s">
        <v>27</v>
      </c>
      <c r="C261" s="56">
        <v>41497</v>
      </c>
      <c r="O261" s="1">
        <f t="shared" si="63"/>
        <v>0</v>
      </c>
      <c r="P261" s="16">
        <f>SUM(O255:O261)</f>
        <v>0</v>
      </c>
      <c r="Q261" s="47">
        <f>Q253+P261</f>
        <v>0.1875</v>
      </c>
    </row>
    <row r="262" spans="1:17" ht="11.25">
      <c r="A262" s="48"/>
      <c r="B262" s="48"/>
      <c r="C262" s="81"/>
      <c r="D262" s="49">
        <f t="shared" ref="D262:N262" si="64">SUM(D255:D261)</f>
        <v>0</v>
      </c>
      <c r="E262" s="50">
        <f t="shared" si="64"/>
        <v>0</v>
      </c>
      <c r="F262" s="49">
        <f t="shared" si="64"/>
        <v>0</v>
      </c>
      <c r="G262" s="50">
        <f t="shared" si="64"/>
        <v>0</v>
      </c>
      <c r="H262" s="49">
        <f t="shared" si="64"/>
        <v>0</v>
      </c>
      <c r="I262" s="50">
        <f t="shared" si="64"/>
        <v>0</v>
      </c>
      <c r="J262" s="49">
        <f t="shared" si="64"/>
        <v>0</v>
      </c>
      <c r="K262" s="50">
        <f t="shared" si="64"/>
        <v>0</v>
      </c>
      <c r="L262" s="49">
        <f t="shared" si="64"/>
        <v>0</v>
      </c>
      <c r="M262" s="49">
        <f t="shared" si="64"/>
        <v>0</v>
      </c>
      <c r="N262" s="49">
        <f t="shared" si="64"/>
        <v>0</v>
      </c>
      <c r="O262" s="2"/>
      <c r="P262" s="2"/>
      <c r="Q262" s="48"/>
    </row>
    <row r="263" spans="1:17" ht="12" customHeight="1">
      <c r="A263" s="51"/>
      <c r="B263" s="52" t="s">
        <v>28</v>
      </c>
      <c r="C263" s="56">
        <v>41498</v>
      </c>
      <c r="D263" s="3"/>
      <c r="E263" s="52"/>
      <c r="F263" s="3"/>
      <c r="G263" s="52"/>
      <c r="H263" s="3"/>
      <c r="I263" s="52"/>
      <c r="J263" s="3"/>
      <c r="K263" s="52"/>
      <c r="L263" s="3"/>
      <c r="M263" s="3"/>
      <c r="N263" s="3"/>
      <c r="O263" s="3">
        <f t="shared" ref="O263:O269" si="65">SUM(((((((D263+F263)+H263)+J263)+L263)+M263)+N263))</f>
        <v>0</v>
      </c>
      <c r="P263" s="3"/>
      <c r="Q263" s="54"/>
    </row>
    <row r="264" spans="1:17" ht="12" customHeight="1">
      <c r="A264" s="45">
        <v>33</v>
      </c>
      <c r="B264" s="44" t="s">
        <v>29</v>
      </c>
      <c r="C264" s="56">
        <v>41499</v>
      </c>
      <c r="O264" s="1">
        <f t="shared" si="65"/>
        <v>0</v>
      </c>
    </row>
    <row r="265" spans="1:17" ht="12" customHeight="1">
      <c r="B265" s="44" t="s">
        <v>30</v>
      </c>
      <c r="C265" s="56">
        <v>41500</v>
      </c>
      <c r="O265" s="1">
        <f t="shared" si="65"/>
        <v>0</v>
      </c>
    </row>
    <row r="266" spans="1:17" ht="12" customHeight="1">
      <c r="B266" s="44" t="s">
        <v>31</v>
      </c>
      <c r="C266" s="56">
        <v>41501</v>
      </c>
      <c r="O266" s="1">
        <f t="shared" si="65"/>
        <v>0</v>
      </c>
    </row>
    <row r="267" spans="1:17" ht="12" customHeight="1">
      <c r="B267" s="44" t="s">
        <v>32</v>
      </c>
      <c r="C267" s="56">
        <v>41502</v>
      </c>
      <c r="O267" s="1">
        <f t="shared" si="65"/>
        <v>0</v>
      </c>
    </row>
    <row r="268" spans="1:17" ht="12" customHeight="1">
      <c r="B268" s="44" t="s">
        <v>33</v>
      </c>
      <c r="C268" s="56">
        <v>41503</v>
      </c>
      <c r="O268" s="1">
        <f t="shared" si="65"/>
        <v>0</v>
      </c>
    </row>
    <row r="269" spans="1:17" ht="12" customHeight="1">
      <c r="B269" s="44" t="s">
        <v>27</v>
      </c>
      <c r="C269" s="56">
        <v>41504</v>
      </c>
      <c r="O269" s="1">
        <f t="shared" si="65"/>
        <v>0</v>
      </c>
      <c r="P269" s="16">
        <f>SUM(O263:O269)</f>
        <v>0</v>
      </c>
      <c r="Q269" s="47">
        <f>Q261+P269</f>
        <v>0.1875</v>
      </c>
    </row>
    <row r="270" spans="1:17" ht="11.25">
      <c r="A270" s="48"/>
      <c r="B270" s="48"/>
      <c r="C270" s="81"/>
      <c r="D270" s="49">
        <f t="shared" ref="D270:N270" si="66">SUM(D263:D269)</f>
        <v>0</v>
      </c>
      <c r="E270" s="50">
        <f t="shared" si="66"/>
        <v>0</v>
      </c>
      <c r="F270" s="49">
        <f t="shared" si="66"/>
        <v>0</v>
      </c>
      <c r="G270" s="50">
        <f t="shared" si="66"/>
        <v>0</v>
      </c>
      <c r="H270" s="49">
        <f t="shared" si="66"/>
        <v>0</v>
      </c>
      <c r="I270" s="50">
        <f t="shared" si="66"/>
        <v>0</v>
      </c>
      <c r="J270" s="49">
        <f t="shared" si="66"/>
        <v>0</v>
      </c>
      <c r="K270" s="50">
        <f t="shared" si="66"/>
        <v>0</v>
      </c>
      <c r="L270" s="49">
        <f t="shared" si="66"/>
        <v>0</v>
      </c>
      <c r="M270" s="49">
        <f t="shared" si="66"/>
        <v>0</v>
      </c>
      <c r="N270" s="49">
        <f t="shared" si="66"/>
        <v>0</v>
      </c>
      <c r="O270" s="2"/>
      <c r="P270" s="2"/>
      <c r="Q270" s="48"/>
    </row>
    <row r="271" spans="1:17" ht="12" customHeight="1">
      <c r="A271" s="51"/>
      <c r="B271" s="52" t="s">
        <v>28</v>
      </c>
      <c r="C271" s="56">
        <v>41505</v>
      </c>
      <c r="D271" s="3"/>
      <c r="E271" s="52"/>
      <c r="F271" s="3"/>
      <c r="G271" s="52"/>
      <c r="H271" s="3"/>
      <c r="I271" s="52"/>
      <c r="J271" s="3"/>
      <c r="K271" s="52"/>
      <c r="L271" s="3"/>
      <c r="M271" s="3"/>
      <c r="N271" s="3"/>
      <c r="O271" s="3">
        <f t="shared" ref="O271:O277" si="67">SUM(((((((D271+F271)+H271)+J271)+L271)+M271)+N271))</f>
        <v>0</v>
      </c>
      <c r="P271" s="3"/>
      <c r="Q271" s="54"/>
    </row>
    <row r="272" spans="1:17" ht="12" customHeight="1">
      <c r="A272" s="45">
        <v>34</v>
      </c>
      <c r="B272" s="44" t="s">
        <v>29</v>
      </c>
      <c r="C272" s="56">
        <v>41506</v>
      </c>
      <c r="O272" s="1">
        <f t="shared" si="67"/>
        <v>0</v>
      </c>
    </row>
    <row r="273" spans="1:17" ht="12" customHeight="1">
      <c r="B273" s="44" t="s">
        <v>30</v>
      </c>
      <c r="C273" s="56">
        <v>41507</v>
      </c>
      <c r="O273" s="1">
        <f t="shared" si="67"/>
        <v>0</v>
      </c>
    </row>
    <row r="274" spans="1:17" ht="12" customHeight="1">
      <c r="B274" s="44" t="s">
        <v>31</v>
      </c>
      <c r="C274" s="56">
        <v>41508</v>
      </c>
      <c r="O274" s="1">
        <f t="shared" si="67"/>
        <v>0</v>
      </c>
    </row>
    <row r="275" spans="1:17" ht="12" customHeight="1">
      <c r="B275" s="44" t="s">
        <v>32</v>
      </c>
      <c r="C275" s="56">
        <v>41509</v>
      </c>
      <c r="O275" s="1">
        <f t="shared" si="67"/>
        <v>0</v>
      </c>
    </row>
    <row r="276" spans="1:17" ht="12" customHeight="1">
      <c r="B276" s="44" t="s">
        <v>33</v>
      </c>
      <c r="C276" s="56">
        <v>41510</v>
      </c>
      <c r="O276" s="1">
        <f t="shared" si="67"/>
        <v>0</v>
      </c>
    </row>
    <row r="277" spans="1:17" ht="12" customHeight="1">
      <c r="B277" s="44" t="s">
        <v>27</v>
      </c>
      <c r="C277" s="56">
        <v>41511</v>
      </c>
      <c r="O277" s="1">
        <f t="shared" si="67"/>
        <v>0</v>
      </c>
      <c r="P277" s="16">
        <f>SUM(O271:O277)</f>
        <v>0</v>
      </c>
      <c r="Q277" s="47">
        <f>Q269+P277</f>
        <v>0.1875</v>
      </c>
    </row>
    <row r="278" spans="1:17" ht="11.25">
      <c r="A278" s="48"/>
      <c r="B278" s="48"/>
      <c r="C278" s="81"/>
      <c r="D278" s="49">
        <f t="shared" ref="D278:N278" si="68">SUM(D271:D277)</f>
        <v>0</v>
      </c>
      <c r="E278" s="50">
        <f t="shared" si="68"/>
        <v>0</v>
      </c>
      <c r="F278" s="49">
        <f t="shared" si="68"/>
        <v>0</v>
      </c>
      <c r="G278" s="50">
        <f t="shared" si="68"/>
        <v>0</v>
      </c>
      <c r="H278" s="49">
        <f t="shared" si="68"/>
        <v>0</v>
      </c>
      <c r="I278" s="50">
        <f t="shared" si="68"/>
        <v>0</v>
      </c>
      <c r="J278" s="49">
        <f t="shared" si="68"/>
        <v>0</v>
      </c>
      <c r="K278" s="50">
        <f t="shared" si="68"/>
        <v>0</v>
      </c>
      <c r="L278" s="49">
        <f t="shared" si="68"/>
        <v>0</v>
      </c>
      <c r="M278" s="49">
        <f t="shared" si="68"/>
        <v>0</v>
      </c>
      <c r="N278" s="49">
        <f t="shared" si="68"/>
        <v>0</v>
      </c>
      <c r="O278" s="2"/>
      <c r="P278" s="2"/>
      <c r="Q278" s="48"/>
    </row>
    <row r="279" spans="1:17" ht="12" customHeight="1">
      <c r="A279" s="51"/>
      <c r="B279" s="52" t="s">
        <v>28</v>
      </c>
      <c r="C279" s="56">
        <v>41512</v>
      </c>
      <c r="D279" s="3"/>
      <c r="E279" s="52"/>
      <c r="F279" s="3"/>
      <c r="G279" s="52"/>
      <c r="H279" s="3"/>
      <c r="I279" s="52"/>
      <c r="J279" s="3"/>
      <c r="K279" s="52"/>
      <c r="L279" s="3"/>
      <c r="M279" s="3"/>
      <c r="N279" s="3"/>
      <c r="O279" s="3">
        <f t="shared" ref="O279:O285" si="69">SUM(((((((D279+F279)+H279)+J279)+L279)+M279)+N279))</f>
        <v>0</v>
      </c>
      <c r="P279" s="3"/>
      <c r="Q279" s="54"/>
    </row>
    <row r="280" spans="1:17" ht="12" customHeight="1">
      <c r="A280" s="45">
        <v>35</v>
      </c>
      <c r="B280" s="44" t="s">
        <v>29</v>
      </c>
      <c r="C280" s="56">
        <v>41513</v>
      </c>
      <c r="O280" s="1">
        <f t="shared" si="69"/>
        <v>0</v>
      </c>
    </row>
    <row r="281" spans="1:17" ht="12" customHeight="1">
      <c r="B281" s="44" t="s">
        <v>30</v>
      </c>
      <c r="C281" s="56">
        <v>41514</v>
      </c>
      <c r="O281" s="1">
        <f t="shared" si="69"/>
        <v>0</v>
      </c>
    </row>
    <row r="282" spans="1:17" ht="12" customHeight="1">
      <c r="B282" s="44" t="s">
        <v>31</v>
      </c>
      <c r="C282" s="56">
        <v>41515</v>
      </c>
      <c r="O282" s="1">
        <f t="shared" si="69"/>
        <v>0</v>
      </c>
    </row>
    <row r="283" spans="1:17" ht="12" customHeight="1">
      <c r="B283" s="44" t="s">
        <v>32</v>
      </c>
      <c r="C283" s="56">
        <v>41516</v>
      </c>
      <c r="O283" s="1">
        <f t="shared" si="69"/>
        <v>0</v>
      </c>
    </row>
    <row r="284" spans="1:17" ht="12" customHeight="1">
      <c r="B284" s="44" t="s">
        <v>33</v>
      </c>
      <c r="C284" s="56">
        <v>41517</v>
      </c>
      <c r="O284" s="1">
        <f t="shared" si="69"/>
        <v>0</v>
      </c>
      <c r="Q284" s="47"/>
    </row>
    <row r="285" spans="1:17" ht="12" customHeight="1">
      <c r="B285" s="44" t="s">
        <v>27</v>
      </c>
      <c r="C285" s="56">
        <v>41518</v>
      </c>
      <c r="O285" s="1">
        <f t="shared" si="69"/>
        <v>0</v>
      </c>
      <c r="P285" s="16">
        <f>SUM(O279:O285)</f>
        <v>0</v>
      </c>
      <c r="Q285" s="47">
        <f>Q277+P285</f>
        <v>0.1875</v>
      </c>
    </row>
    <row r="286" spans="1:17" ht="11.25">
      <c r="A286" s="48"/>
      <c r="B286" s="48"/>
      <c r="C286" s="81"/>
      <c r="D286" s="49">
        <f t="shared" ref="D286:N286" si="70">SUM(D279:D285)</f>
        <v>0</v>
      </c>
      <c r="E286" s="50">
        <f t="shared" si="70"/>
        <v>0</v>
      </c>
      <c r="F286" s="49">
        <f t="shared" si="70"/>
        <v>0</v>
      </c>
      <c r="G286" s="50">
        <f t="shared" si="70"/>
        <v>0</v>
      </c>
      <c r="H286" s="49">
        <f t="shared" si="70"/>
        <v>0</v>
      </c>
      <c r="I286" s="50">
        <f t="shared" si="70"/>
        <v>0</v>
      </c>
      <c r="J286" s="49">
        <f t="shared" si="70"/>
        <v>0</v>
      </c>
      <c r="K286" s="50">
        <f t="shared" si="70"/>
        <v>0</v>
      </c>
      <c r="L286" s="49">
        <f t="shared" si="70"/>
        <v>0</v>
      </c>
      <c r="M286" s="49">
        <f t="shared" si="70"/>
        <v>0</v>
      </c>
      <c r="N286" s="49">
        <f t="shared" si="70"/>
        <v>0</v>
      </c>
      <c r="O286" s="2"/>
      <c r="P286" s="2"/>
      <c r="Q286" s="48"/>
    </row>
    <row r="287" spans="1:17" ht="12" customHeight="1">
      <c r="A287" s="51"/>
      <c r="B287" s="52" t="s">
        <v>28</v>
      </c>
      <c r="C287" s="56">
        <v>41519</v>
      </c>
      <c r="D287" s="3"/>
      <c r="E287" s="52"/>
      <c r="F287" s="3"/>
      <c r="G287" s="52"/>
      <c r="H287" s="3"/>
      <c r="I287" s="52"/>
      <c r="J287" s="3"/>
      <c r="K287" s="52"/>
      <c r="L287" s="3"/>
      <c r="M287" s="3"/>
      <c r="N287" s="3"/>
      <c r="O287" s="3">
        <f t="shared" ref="O287:O293" si="71">SUM(((((((D287+F287)+H287)+J287)+L287)+M287)+N287))</f>
        <v>0</v>
      </c>
      <c r="P287" s="3"/>
      <c r="Q287" s="54"/>
    </row>
    <row r="288" spans="1:17" ht="12" customHeight="1">
      <c r="A288" s="45">
        <v>36</v>
      </c>
      <c r="B288" s="44" t="s">
        <v>29</v>
      </c>
      <c r="C288" s="56">
        <v>41520</v>
      </c>
      <c r="O288" s="1">
        <f t="shared" si="71"/>
        <v>0</v>
      </c>
    </row>
    <row r="289" spans="1:17" ht="12" customHeight="1">
      <c r="B289" s="44" t="s">
        <v>30</v>
      </c>
      <c r="C289" s="56">
        <v>41521</v>
      </c>
      <c r="O289" s="1">
        <f t="shared" si="71"/>
        <v>0</v>
      </c>
    </row>
    <row r="290" spans="1:17" ht="12" customHeight="1">
      <c r="B290" s="44" t="s">
        <v>31</v>
      </c>
      <c r="C290" s="56">
        <v>41522</v>
      </c>
      <c r="O290" s="1">
        <f t="shared" si="71"/>
        <v>0</v>
      </c>
    </row>
    <row r="291" spans="1:17" ht="12" customHeight="1">
      <c r="B291" s="44" t="s">
        <v>32</v>
      </c>
      <c r="C291" s="56">
        <v>41523</v>
      </c>
      <c r="O291" s="1">
        <f t="shared" si="71"/>
        <v>0</v>
      </c>
    </row>
    <row r="292" spans="1:17" ht="12" customHeight="1">
      <c r="B292" s="44" t="s">
        <v>33</v>
      </c>
      <c r="C292" s="56">
        <v>41524</v>
      </c>
      <c r="O292" s="1">
        <f t="shared" si="71"/>
        <v>0</v>
      </c>
    </row>
    <row r="293" spans="1:17" ht="12" customHeight="1">
      <c r="B293" s="44" t="s">
        <v>27</v>
      </c>
      <c r="C293" s="56">
        <v>41525</v>
      </c>
      <c r="O293" s="1">
        <f t="shared" si="71"/>
        <v>0</v>
      </c>
      <c r="P293" s="16">
        <f>SUM(O287:O293)</f>
        <v>0</v>
      </c>
      <c r="Q293" s="47">
        <f>Q285+P293</f>
        <v>0.1875</v>
      </c>
    </row>
    <row r="294" spans="1:17" ht="11.25">
      <c r="A294" s="48"/>
      <c r="B294" s="48"/>
      <c r="C294" s="81"/>
      <c r="D294" s="49">
        <f t="shared" ref="D294:N294" si="72">SUM(D287:D293)</f>
        <v>0</v>
      </c>
      <c r="E294" s="50">
        <f t="shared" si="72"/>
        <v>0</v>
      </c>
      <c r="F294" s="49">
        <f t="shared" si="72"/>
        <v>0</v>
      </c>
      <c r="G294" s="50">
        <f t="shared" si="72"/>
        <v>0</v>
      </c>
      <c r="H294" s="49">
        <f t="shared" si="72"/>
        <v>0</v>
      </c>
      <c r="I294" s="50">
        <f t="shared" si="72"/>
        <v>0</v>
      </c>
      <c r="J294" s="49">
        <f t="shared" si="72"/>
        <v>0</v>
      </c>
      <c r="K294" s="50">
        <f t="shared" si="72"/>
        <v>0</v>
      </c>
      <c r="L294" s="49">
        <f t="shared" si="72"/>
        <v>0</v>
      </c>
      <c r="M294" s="49">
        <f t="shared" si="72"/>
        <v>0</v>
      </c>
      <c r="N294" s="49">
        <f t="shared" si="72"/>
        <v>0</v>
      </c>
      <c r="O294" s="2"/>
      <c r="P294" s="2"/>
      <c r="Q294" s="48"/>
    </row>
    <row r="295" spans="1:17" ht="12" customHeight="1">
      <c r="A295" s="51"/>
      <c r="B295" s="52" t="s">
        <v>28</v>
      </c>
      <c r="C295" s="56">
        <v>41526</v>
      </c>
      <c r="D295" s="3"/>
      <c r="E295" s="52"/>
      <c r="F295" s="3"/>
      <c r="G295" s="52"/>
      <c r="H295" s="3"/>
      <c r="I295" s="52"/>
      <c r="J295" s="3"/>
      <c r="K295" s="52"/>
      <c r="L295" s="3"/>
      <c r="M295" s="3"/>
      <c r="N295" s="3"/>
      <c r="O295" s="3">
        <f t="shared" ref="O295:O301" si="73">SUM(((((((D295+F295)+H295)+J295)+L295)+M295)+N295))</f>
        <v>0</v>
      </c>
      <c r="P295" s="3"/>
      <c r="Q295" s="54"/>
    </row>
    <row r="296" spans="1:17" ht="12" customHeight="1">
      <c r="A296" s="45">
        <v>37</v>
      </c>
      <c r="B296" s="44" t="s">
        <v>29</v>
      </c>
      <c r="C296" s="56">
        <v>41527</v>
      </c>
      <c r="O296" s="1">
        <f t="shared" si="73"/>
        <v>0</v>
      </c>
    </row>
    <row r="297" spans="1:17" ht="12" customHeight="1">
      <c r="B297" s="44" t="s">
        <v>30</v>
      </c>
      <c r="C297" s="56">
        <v>41528</v>
      </c>
      <c r="O297" s="1">
        <f t="shared" si="73"/>
        <v>0</v>
      </c>
    </row>
    <row r="298" spans="1:17" ht="12" customHeight="1">
      <c r="B298" s="44" t="s">
        <v>31</v>
      </c>
      <c r="C298" s="56">
        <v>41529</v>
      </c>
      <c r="O298" s="1">
        <f t="shared" si="73"/>
        <v>0</v>
      </c>
    </row>
    <row r="299" spans="1:17" ht="12" customHeight="1">
      <c r="B299" s="44" t="s">
        <v>32</v>
      </c>
      <c r="C299" s="56">
        <v>41530</v>
      </c>
      <c r="O299" s="1">
        <f t="shared" si="73"/>
        <v>0</v>
      </c>
    </row>
    <row r="300" spans="1:17" ht="12" customHeight="1">
      <c r="B300" s="44" t="s">
        <v>33</v>
      </c>
      <c r="C300" s="56">
        <v>41531</v>
      </c>
      <c r="O300" s="1">
        <f t="shared" si="73"/>
        <v>0</v>
      </c>
    </row>
    <row r="301" spans="1:17" ht="12" customHeight="1">
      <c r="B301" s="44" t="s">
        <v>27</v>
      </c>
      <c r="C301" s="56">
        <v>41532</v>
      </c>
      <c r="O301" s="1">
        <f t="shared" si="73"/>
        <v>0</v>
      </c>
      <c r="P301" s="16">
        <f>SUM(O295:O301)</f>
        <v>0</v>
      </c>
      <c r="Q301" s="47">
        <f>Q293+P301</f>
        <v>0.1875</v>
      </c>
    </row>
    <row r="302" spans="1:17" ht="11.25">
      <c r="A302" s="48"/>
      <c r="B302" s="48"/>
      <c r="C302" s="81"/>
      <c r="D302" s="49">
        <f t="shared" ref="D302:N302" si="74">SUM(D295:D301)</f>
        <v>0</v>
      </c>
      <c r="E302" s="50">
        <f t="shared" si="74"/>
        <v>0</v>
      </c>
      <c r="F302" s="49">
        <f t="shared" si="74"/>
        <v>0</v>
      </c>
      <c r="G302" s="50">
        <f t="shared" si="74"/>
        <v>0</v>
      </c>
      <c r="H302" s="49">
        <f t="shared" si="74"/>
        <v>0</v>
      </c>
      <c r="I302" s="50">
        <f t="shared" si="74"/>
        <v>0</v>
      </c>
      <c r="J302" s="49">
        <f t="shared" si="74"/>
        <v>0</v>
      </c>
      <c r="K302" s="50">
        <f t="shared" si="74"/>
        <v>0</v>
      </c>
      <c r="L302" s="49">
        <f t="shared" si="74"/>
        <v>0</v>
      </c>
      <c r="M302" s="49">
        <f t="shared" si="74"/>
        <v>0</v>
      </c>
      <c r="N302" s="49">
        <f t="shared" si="74"/>
        <v>0</v>
      </c>
      <c r="O302" s="2"/>
      <c r="P302" s="2"/>
      <c r="Q302" s="48"/>
    </row>
    <row r="303" spans="1:17" ht="12" customHeight="1">
      <c r="A303" s="51"/>
      <c r="B303" s="52" t="s">
        <v>28</v>
      </c>
      <c r="C303" s="56">
        <v>41533</v>
      </c>
      <c r="D303" s="3"/>
      <c r="E303" s="52"/>
      <c r="F303" s="3"/>
      <c r="G303" s="52"/>
      <c r="H303" s="3"/>
      <c r="I303" s="52"/>
      <c r="J303" s="3"/>
      <c r="K303" s="52"/>
      <c r="L303" s="3"/>
      <c r="M303" s="3"/>
      <c r="N303" s="3"/>
      <c r="O303" s="3">
        <f t="shared" ref="O303:O309" si="75">SUM(((((((D303+F303)+H303)+J303)+L303)+M303)+N303))</f>
        <v>0</v>
      </c>
      <c r="P303" s="3"/>
      <c r="Q303" s="54"/>
    </row>
    <row r="304" spans="1:17" ht="12" customHeight="1">
      <c r="A304" s="45">
        <v>38</v>
      </c>
      <c r="B304" s="44" t="s">
        <v>29</v>
      </c>
      <c r="C304" s="56">
        <v>41534</v>
      </c>
      <c r="O304" s="1">
        <f t="shared" si="75"/>
        <v>0</v>
      </c>
    </row>
    <row r="305" spans="1:17" ht="12" customHeight="1">
      <c r="B305" s="44" t="s">
        <v>30</v>
      </c>
      <c r="C305" s="56">
        <v>41535</v>
      </c>
      <c r="O305" s="1">
        <f t="shared" si="75"/>
        <v>0</v>
      </c>
    </row>
    <row r="306" spans="1:17" ht="12" customHeight="1">
      <c r="B306" s="44" t="s">
        <v>31</v>
      </c>
      <c r="C306" s="56">
        <v>41536</v>
      </c>
      <c r="O306" s="1">
        <f t="shared" si="75"/>
        <v>0</v>
      </c>
    </row>
    <row r="307" spans="1:17" ht="12" customHeight="1">
      <c r="B307" s="44" t="s">
        <v>32</v>
      </c>
      <c r="C307" s="56">
        <v>41537</v>
      </c>
      <c r="O307" s="1">
        <f t="shared" si="75"/>
        <v>0</v>
      </c>
    </row>
    <row r="308" spans="1:17" ht="12" customHeight="1">
      <c r="B308" s="44" t="s">
        <v>33</v>
      </c>
      <c r="C308" s="56">
        <v>41538</v>
      </c>
      <c r="O308" s="1">
        <f t="shared" si="75"/>
        <v>0</v>
      </c>
    </row>
    <row r="309" spans="1:17" ht="12" customHeight="1">
      <c r="B309" s="44" t="s">
        <v>27</v>
      </c>
      <c r="C309" s="56">
        <v>41539</v>
      </c>
      <c r="O309" s="1">
        <f t="shared" si="75"/>
        <v>0</v>
      </c>
      <c r="P309" s="16">
        <f>SUM(O303:O309)</f>
        <v>0</v>
      </c>
      <c r="Q309" s="47">
        <f>Q301+P309</f>
        <v>0.1875</v>
      </c>
    </row>
    <row r="310" spans="1:17" ht="11.25">
      <c r="A310" s="48"/>
      <c r="B310" s="48"/>
      <c r="C310" s="81"/>
      <c r="D310" s="49">
        <f t="shared" ref="D310:N310" si="76">SUM(D303:D309)</f>
        <v>0</v>
      </c>
      <c r="E310" s="50">
        <f t="shared" si="76"/>
        <v>0</v>
      </c>
      <c r="F310" s="49">
        <f t="shared" si="76"/>
        <v>0</v>
      </c>
      <c r="G310" s="50">
        <f t="shared" si="76"/>
        <v>0</v>
      </c>
      <c r="H310" s="49">
        <f t="shared" si="76"/>
        <v>0</v>
      </c>
      <c r="I310" s="50">
        <f t="shared" si="76"/>
        <v>0</v>
      </c>
      <c r="J310" s="49">
        <f t="shared" si="76"/>
        <v>0</v>
      </c>
      <c r="K310" s="50">
        <f t="shared" si="76"/>
        <v>0</v>
      </c>
      <c r="L310" s="49">
        <f t="shared" si="76"/>
        <v>0</v>
      </c>
      <c r="M310" s="49">
        <f t="shared" si="76"/>
        <v>0</v>
      </c>
      <c r="N310" s="49">
        <f t="shared" si="76"/>
        <v>0</v>
      </c>
      <c r="O310" s="2"/>
      <c r="P310" s="2"/>
      <c r="Q310" s="48"/>
    </row>
    <row r="311" spans="1:17" ht="12" customHeight="1">
      <c r="A311" s="51"/>
      <c r="B311" s="52" t="s">
        <v>28</v>
      </c>
      <c r="C311" s="56">
        <v>41540</v>
      </c>
      <c r="D311" s="3"/>
      <c r="E311" s="52"/>
      <c r="F311" s="3"/>
      <c r="G311" s="52"/>
      <c r="H311" s="3"/>
      <c r="I311" s="52"/>
      <c r="J311" s="3"/>
      <c r="K311" s="52"/>
      <c r="L311" s="3"/>
      <c r="M311" s="3"/>
      <c r="N311" s="3"/>
      <c r="O311" s="3">
        <f t="shared" ref="O311:O317" si="77">SUM(((((((D311+F311)+H311)+J311)+L311)+M311)+N311))</f>
        <v>0</v>
      </c>
      <c r="P311" s="3"/>
      <c r="Q311" s="54"/>
    </row>
    <row r="312" spans="1:17" ht="12" customHeight="1">
      <c r="A312" s="45">
        <v>39</v>
      </c>
      <c r="B312" s="44" t="s">
        <v>29</v>
      </c>
      <c r="C312" s="56">
        <v>41541</v>
      </c>
      <c r="O312" s="1">
        <f t="shared" si="77"/>
        <v>0</v>
      </c>
    </row>
    <row r="313" spans="1:17" ht="12" customHeight="1">
      <c r="B313" s="44" t="s">
        <v>30</v>
      </c>
      <c r="C313" s="56">
        <v>41542</v>
      </c>
      <c r="O313" s="1">
        <f t="shared" si="77"/>
        <v>0</v>
      </c>
    </row>
    <row r="314" spans="1:17" ht="12" customHeight="1">
      <c r="B314" s="44" t="s">
        <v>31</v>
      </c>
      <c r="C314" s="56">
        <v>41543</v>
      </c>
      <c r="O314" s="1">
        <f t="shared" si="77"/>
        <v>0</v>
      </c>
    </row>
    <row r="315" spans="1:17" ht="12" customHeight="1">
      <c r="B315" s="44" t="s">
        <v>32</v>
      </c>
      <c r="C315" s="56">
        <v>41544</v>
      </c>
      <c r="O315" s="1">
        <f t="shared" si="77"/>
        <v>0</v>
      </c>
    </row>
    <row r="316" spans="1:17" ht="12" customHeight="1">
      <c r="B316" s="44" t="s">
        <v>33</v>
      </c>
      <c r="C316" s="56">
        <v>41545</v>
      </c>
      <c r="O316" s="1">
        <f t="shared" si="77"/>
        <v>0</v>
      </c>
    </row>
    <row r="317" spans="1:17" ht="12" customHeight="1">
      <c r="B317" s="44" t="s">
        <v>27</v>
      </c>
      <c r="C317" s="56">
        <v>41546</v>
      </c>
      <c r="O317" s="1">
        <f t="shared" si="77"/>
        <v>0</v>
      </c>
      <c r="P317" s="16">
        <f>SUM(O311:O317)</f>
        <v>0</v>
      </c>
      <c r="Q317" s="47">
        <f>Q309+P317</f>
        <v>0.1875</v>
      </c>
    </row>
    <row r="318" spans="1:17" ht="11.25">
      <c r="A318" s="48"/>
      <c r="B318" s="48"/>
      <c r="C318" s="81"/>
      <c r="D318" s="49">
        <f t="shared" ref="D318:N318" si="78">SUM(D311:D317)</f>
        <v>0</v>
      </c>
      <c r="E318" s="50">
        <f t="shared" si="78"/>
        <v>0</v>
      </c>
      <c r="F318" s="49">
        <f t="shared" si="78"/>
        <v>0</v>
      </c>
      <c r="G318" s="50">
        <f t="shared" si="78"/>
        <v>0</v>
      </c>
      <c r="H318" s="49">
        <f t="shared" si="78"/>
        <v>0</v>
      </c>
      <c r="I318" s="50">
        <f t="shared" si="78"/>
        <v>0</v>
      </c>
      <c r="J318" s="49">
        <f t="shared" si="78"/>
        <v>0</v>
      </c>
      <c r="K318" s="50">
        <f t="shared" si="78"/>
        <v>0</v>
      </c>
      <c r="L318" s="49">
        <f t="shared" si="78"/>
        <v>0</v>
      </c>
      <c r="M318" s="49">
        <f t="shared" si="78"/>
        <v>0</v>
      </c>
      <c r="N318" s="49">
        <f t="shared" si="78"/>
        <v>0</v>
      </c>
      <c r="O318" s="2"/>
      <c r="P318" s="2"/>
      <c r="Q318" s="48"/>
    </row>
    <row r="319" spans="1:17" ht="12" customHeight="1">
      <c r="A319" s="51"/>
      <c r="B319" s="52" t="s">
        <v>28</v>
      </c>
      <c r="C319" s="56">
        <v>41547</v>
      </c>
      <c r="D319" s="3"/>
      <c r="E319" s="52"/>
      <c r="F319" s="3"/>
      <c r="G319" s="52"/>
      <c r="H319" s="3"/>
      <c r="I319" s="52"/>
      <c r="J319" s="3"/>
      <c r="K319" s="52"/>
      <c r="L319" s="3"/>
      <c r="M319" s="3"/>
      <c r="N319" s="3"/>
      <c r="O319" s="3">
        <f t="shared" ref="O319:O325" si="79">SUM(((((((D319+F319)+H319)+J319)+L319)+M319)+N319))</f>
        <v>0</v>
      </c>
      <c r="P319" s="3"/>
      <c r="Q319" s="54"/>
    </row>
    <row r="320" spans="1:17" ht="12" customHeight="1">
      <c r="A320" s="45">
        <v>40</v>
      </c>
      <c r="B320" s="44" t="s">
        <v>29</v>
      </c>
      <c r="C320" s="56">
        <v>41548</v>
      </c>
      <c r="O320" s="1">
        <f t="shared" si="79"/>
        <v>0</v>
      </c>
    </row>
    <row r="321" spans="1:17" ht="12" customHeight="1">
      <c r="B321" s="44" t="s">
        <v>30</v>
      </c>
      <c r="C321" s="56">
        <v>41549</v>
      </c>
      <c r="O321" s="1">
        <f t="shared" si="79"/>
        <v>0</v>
      </c>
    </row>
    <row r="322" spans="1:17" ht="12" customHeight="1">
      <c r="B322" s="44" t="s">
        <v>31</v>
      </c>
      <c r="C322" s="56">
        <v>41550</v>
      </c>
      <c r="O322" s="1">
        <f t="shared" si="79"/>
        <v>0</v>
      </c>
    </row>
    <row r="323" spans="1:17" ht="12" customHeight="1">
      <c r="B323" s="44" t="s">
        <v>32</v>
      </c>
      <c r="C323" s="56">
        <v>41551</v>
      </c>
      <c r="O323" s="1">
        <f t="shared" si="79"/>
        <v>0</v>
      </c>
    </row>
    <row r="324" spans="1:17" ht="12" customHeight="1">
      <c r="B324" s="44" t="s">
        <v>33</v>
      </c>
      <c r="C324" s="56">
        <v>41552</v>
      </c>
      <c r="O324" s="1">
        <f t="shared" si="79"/>
        <v>0</v>
      </c>
    </row>
    <row r="325" spans="1:17" ht="12" customHeight="1">
      <c r="B325" s="44" t="s">
        <v>27</v>
      </c>
      <c r="C325" s="56">
        <v>41553</v>
      </c>
      <c r="O325" s="1">
        <f t="shared" si="79"/>
        <v>0</v>
      </c>
      <c r="P325" s="16">
        <f>SUM(O319:O325)</f>
        <v>0</v>
      </c>
      <c r="Q325" s="47">
        <f>Q317+P325</f>
        <v>0.1875</v>
      </c>
    </row>
    <row r="326" spans="1:17" ht="11.25">
      <c r="A326" s="48"/>
      <c r="B326" s="48"/>
      <c r="C326" s="81"/>
      <c r="D326" s="49">
        <f t="shared" ref="D326:N326" si="80">SUM(D319:D325)</f>
        <v>0</v>
      </c>
      <c r="E326" s="50">
        <f t="shared" si="80"/>
        <v>0</v>
      </c>
      <c r="F326" s="49">
        <f t="shared" si="80"/>
        <v>0</v>
      </c>
      <c r="G326" s="50">
        <f t="shared" si="80"/>
        <v>0</v>
      </c>
      <c r="H326" s="49">
        <f t="shared" si="80"/>
        <v>0</v>
      </c>
      <c r="I326" s="50">
        <f t="shared" si="80"/>
        <v>0</v>
      </c>
      <c r="J326" s="49">
        <f t="shared" si="80"/>
        <v>0</v>
      </c>
      <c r="K326" s="50">
        <f t="shared" si="80"/>
        <v>0</v>
      </c>
      <c r="L326" s="49">
        <f t="shared" si="80"/>
        <v>0</v>
      </c>
      <c r="M326" s="49">
        <f t="shared" si="80"/>
        <v>0</v>
      </c>
      <c r="N326" s="49">
        <f t="shared" si="80"/>
        <v>0</v>
      </c>
      <c r="O326" s="2"/>
      <c r="P326" s="2"/>
      <c r="Q326" s="48"/>
    </row>
    <row r="327" spans="1:17" ht="12" customHeight="1">
      <c r="A327" s="51"/>
      <c r="B327" s="52" t="s">
        <v>28</v>
      </c>
      <c r="C327" s="56">
        <v>41554</v>
      </c>
      <c r="D327" s="3"/>
      <c r="E327" s="52"/>
      <c r="F327" s="3"/>
      <c r="G327" s="52"/>
      <c r="H327" s="3"/>
      <c r="I327" s="52"/>
      <c r="J327" s="3"/>
      <c r="K327" s="52"/>
      <c r="L327" s="3"/>
      <c r="M327" s="3"/>
      <c r="N327" s="3"/>
      <c r="O327" s="3">
        <f t="shared" ref="O327:O333" si="81">SUM(((((((D327+F327)+H327)+J327)+L327)+M327)+N327))</f>
        <v>0</v>
      </c>
      <c r="P327" s="3"/>
      <c r="Q327" s="54"/>
    </row>
    <row r="328" spans="1:17" ht="12" customHeight="1">
      <c r="A328" s="45">
        <v>41</v>
      </c>
      <c r="B328" s="44" t="s">
        <v>29</v>
      </c>
      <c r="C328" s="56">
        <v>41555</v>
      </c>
      <c r="O328" s="1">
        <f t="shared" si="81"/>
        <v>0</v>
      </c>
    </row>
    <row r="329" spans="1:17" ht="12" customHeight="1">
      <c r="B329" s="44" t="s">
        <v>30</v>
      </c>
      <c r="C329" s="56">
        <v>41556</v>
      </c>
      <c r="O329" s="1">
        <f t="shared" si="81"/>
        <v>0</v>
      </c>
    </row>
    <row r="330" spans="1:17" ht="12" customHeight="1">
      <c r="B330" s="44" t="s">
        <v>31</v>
      </c>
      <c r="C330" s="56">
        <v>41557</v>
      </c>
      <c r="O330" s="1">
        <f t="shared" si="81"/>
        <v>0</v>
      </c>
    </row>
    <row r="331" spans="1:17" ht="12" customHeight="1">
      <c r="B331" s="44" t="s">
        <v>32</v>
      </c>
      <c r="C331" s="56">
        <v>41558</v>
      </c>
      <c r="O331" s="1">
        <f t="shared" si="81"/>
        <v>0</v>
      </c>
    </row>
    <row r="332" spans="1:17" ht="12" customHeight="1">
      <c r="B332" s="44" t="s">
        <v>33</v>
      </c>
      <c r="C332" s="56">
        <v>41559</v>
      </c>
      <c r="O332" s="1">
        <f t="shared" si="81"/>
        <v>0</v>
      </c>
    </row>
    <row r="333" spans="1:17" ht="12" customHeight="1">
      <c r="B333" s="44" t="s">
        <v>27</v>
      </c>
      <c r="C333" s="56">
        <v>41560</v>
      </c>
      <c r="O333" s="1">
        <f t="shared" si="81"/>
        <v>0</v>
      </c>
      <c r="P333" s="16">
        <f>SUM(O327:O333)</f>
        <v>0</v>
      </c>
      <c r="Q333" s="47">
        <f>Q325+P333</f>
        <v>0.1875</v>
      </c>
    </row>
    <row r="334" spans="1:17" ht="11.25">
      <c r="A334" s="48"/>
      <c r="B334" s="48"/>
      <c r="C334" s="81"/>
      <c r="D334" s="49">
        <f t="shared" ref="D334:N334" si="82">SUM(D327:D333)</f>
        <v>0</v>
      </c>
      <c r="E334" s="50">
        <f t="shared" si="82"/>
        <v>0</v>
      </c>
      <c r="F334" s="49">
        <f t="shared" si="82"/>
        <v>0</v>
      </c>
      <c r="G334" s="50">
        <f t="shared" si="82"/>
        <v>0</v>
      </c>
      <c r="H334" s="49">
        <f t="shared" si="82"/>
        <v>0</v>
      </c>
      <c r="I334" s="50">
        <f t="shared" si="82"/>
        <v>0</v>
      </c>
      <c r="J334" s="49">
        <f t="shared" si="82"/>
        <v>0</v>
      </c>
      <c r="K334" s="50">
        <f t="shared" si="82"/>
        <v>0</v>
      </c>
      <c r="L334" s="49">
        <f t="shared" si="82"/>
        <v>0</v>
      </c>
      <c r="M334" s="49">
        <f t="shared" si="82"/>
        <v>0</v>
      </c>
      <c r="N334" s="49">
        <f t="shared" si="82"/>
        <v>0</v>
      </c>
      <c r="O334" s="2"/>
      <c r="P334" s="2"/>
      <c r="Q334" s="48"/>
    </row>
    <row r="335" spans="1:17" ht="12" customHeight="1">
      <c r="A335" s="51"/>
      <c r="B335" s="52" t="s">
        <v>28</v>
      </c>
      <c r="C335" s="56">
        <v>41561</v>
      </c>
      <c r="D335" s="3"/>
      <c r="E335" s="52"/>
      <c r="F335" s="3"/>
      <c r="G335" s="52"/>
      <c r="H335" s="3"/>
      <c r="I335" s="52"/>
      <c r="J335" s="3"/>
      <c r="K335" s="52"/>
      <c r="L335" s="3"/>
      <c r="M335" s="3"/>
      <c r="N335" s="3"/>
      <c r="O335" s="3">
        <f t="shared" ref="O335:O341" si="83">SUM(((((((D335+F335)+H335)+J335)+L335)+M335)+N335))</f>
        <v>0</v>
      </c>
      <c r="P335" s="3"/>
      <c r="Q335" s="54"/>
    </row>
    <row r="336" spans="1:17" ht="12" customHeight="1">
      <c r="A336" s="45">
        <v>42</v>
      </c>
      <c r="B336" s="44" t="s">
        <v>29</v>
      </c>
      <c r="C336" s="56">
        <v>41562</v>
      </c>
      <c r="O336" s="1">
        <f t="shared" si="83"/>
        <v>0</v>
      </c>
    </row>
    <row r="337" spans="1:17" ht="12" customHeight="1">
      <c r="B337" s="44" t="s">
        <v>30</v>
      </c>
      <c r="C337" s="56">
        <v>41563</v>
      </c>
      <c r="O337" s="1">
        <f t="shared" si="83"/>
        <v>0</v>
      </c>
    </row>
    <row r="338" spans="1:17" ht="12" customHeight="1">
      <c r="B338" s="44" t="s">
        <v>31</v>
      </c>
      <c r="C338" s="56">
        <v>41564</v>
      </c>
      <c r="O338" s="1">
        <f t="shared" si="83"/>
        <v>0</v>
      </c>
    </row>
    <row r="339" spans="1:17" ht="12" customHeight="1">
      <c r="B339" s="44" t="s">
        <v>32</v>
      </c>
      <c r="C339" s="56">
        <v>41565</v>
      </c>
      <c r="O339" s="1">
        <f t="shared" si="83"/>
        <v>0</v>
      </c>
    </row>
    <row r="340" spans="1:17" ht="12" customHeight="1">
      <c r="B340" s="44" t="s">
        <v>33</v>
      </c>
      <c r="C340" s="56">
        <v>41566</v>
      </c>
      <c r="O340" s="1">
        <f t="shared" si="83"/>
        <v>0</v>
      </c>
    </row>
    <row r="341" spans="1:17" ht="12" customHeight="1">
      <c r="B341" s="44" t="s">
        <v>27</v>
      </c>
      <c r="C341" s="56">
        <v>41567</v>
      </c>
      <c r="O341" s="1">
        <f t="shared" si="83"/>
        <v>0</v>
      </c>
      <c r="P341" s="16">
        <f>SUM(O335:O341)</f>
        <v>0</v>
      </c>
      <c r="Q341" s="47">
        <f>Q333+P341</f>
        <v>0.1875</v>
      </c>
    </row>
    <row r="342" spans="1:17" ht="11.25">
      <c r="A342" s="48"/>
      <c r="B342" s="48"/>
      <c r="C342" s="81"/>
      <c r="D342" s="49">
        <f t="shared" ref="D342:N342" si="84">SUM(D335:D341)</f>
        <v>0</v>
      </c>
      <c r="E342" s="50">
        <f t="shared" si="84"/>
        <v>0</v>
      </c>
      <c r="F342" s="49">
        <f t="shared" si="84"/>
        <v>0</v>
      </c>
      <c r="G342" s="50">
        <f t="shared" si="84"/>
        <v>0</v>
      </c>
      <c r="H342" s="49">
        <f t="shared" si="84"/>
        <v>0</v>
      </c>
      <c r="I342" s="50">
        <f t="shared" si="84"/>
        <v>0</v>
      </c>
      <c r="J342" s="49">
        <f t="shared" si="84"/>
        <v>0</v>
      </c>
      <c r="K342" s="50">
        <f t="shared" si="84"/>
        <v>0</v>
      </c>
      <c r="L342" s="49">
        <f t="shared" si="84"/>
        <v>0</v>
      </c>
      <c r="M342" s="49">
        <f t="shared" si="84"/>
        <v>0</v>
      </c>
      <c r="N342" s="49">
        <f t="shared" si="84"/>
        <v>0</v>
      </c>
      <c r="O342" s="2"/>
      <c r="P342" s="2"/>
      <c r="Q342" s="48"/>
    </row>
    <row r="343" spans="1:17" ht="12" customHeight="1">
      <c r="A343" s="51"/>
      <c r="B343" s="52" t="s">
        <v>28</v>
      </c>
      <c r="C343" s="56">
        <v>41568</v>
      </c>
      <c r="D343" s="3"/>
      <c r="E343" s="52"/>
      <c r="F343" s="3"/>
      <c r="G343" s="52"/>
      <c r="H343" s="3"/>
      <c r="I343" s="52"/>
      <c r="J343" s="3"/>
      <c r="K343" s="52"/>
      <c r="L343" s="3"/>
      <c r="M343" s="3"/>
      <c r="N343" s="3"/>
      <c r="O343" s="3">
        <f t="shared" ref="O343:O349" si="85">SUM(((((((D343+F343)+H343)+J343)+L343)+M343)+N343))</f>
        <v>0</v>
      </c>
      <c r="P343" s="3"/>
      <c r="Q343" s="54"/>
    </row>
    <row r="344" spans="1:17" ht="12" customHeight="1">
      <c r="A344" s="45">
        <v>43</v>
      </c>
      <c r="B344" s="44" t="s">
        <v>29</v>
      </c>
      <c r="C344" s="56">
        <v>41569</v>
      </c>
      <c r="O344" s="1">
        <f t="shared" si="85"/>
        <v>0</v>
      </c>
    </row>
    <row r="345" spans="1:17" ht="12" customHeight="1">
      <c r="B345" s="44" t="s">
        <v>30</v>
      </c>
      <c r="C345" s="56">
        <v>41570</v>
      </c>
      <c r="O345" s="1">
        <f t="shared" si="85"/>
        <v>0</v>
      </c>
    </row>
    <row r="346" spans="1:17" ht="12" customHeight="1">
      <c r="B346" s="44" t="s">
        <v>31</v>
      </c>
      <c r="C346" s="56">
        <v>41571</v>
      </c>
      <c r="O346" s="1">
        <f t="shared" si="85"/>
        <v>0</v>
      </c>
    </row>
    <row r="347" spans="1:17" ht="12" customHeight="1">
      <c r="B347" s="44" t="s">
        <v>32</v>
      </c>
      <c r="C347" s="56">
        <v>41572</v>
      </c>
      <c r="O347" s="1">
        <f t="shared" si="85"/>
        <v>0</v>
      </c>
    </row>
    <row r="348" spans="1:17" ht="12" customHeight="1">
      <c r="B348" s="44" t="s">
        <v>33</v>
      </c>
      <c r="C348" s="56">
        <v>41573</v>
      </c>
      <c r="O348" s="1">
        <f t="shared" si="85"/>
        <v>0</v>
      </c>
    </row>
    <row r="349" spans="1:17" ht="12" customHeight="1">
      <c r="B349" s="44" t="s">
        <v>27</v>
      </c>
      <c r="C349" s="56">
        <v>41574</v>
      </c>
      <c r="O349" s="1">
        <f t="shared" si="85"/>
        <v>0</v>
      </c>
      <c r="P349" s="16">
        <f>SUM(O343:O349)</f>
        <v>0</v>
      </c>
      <c r="Q349" s="47">
        <f>Q341+P349</f>
        <v>0.1875</v>
      </c>
    </row>
    <row r="350" spans="1:17" ht="11.25">
      <c r="A350" s="48"/>
      <c r="B350" s="48"/>
      <c r="C350" s="81"/>
      <c r="D350" s="49">
        <f t="shared" ref="D350:N350" si="86">SUM(D343:D349)</f>
        <v>0</v>
      </c>
      <c r="E350" s="50">
        <f t="shared" si="86"/>
        <v>0</v>
      </c>
      <c r="F350" s="49">
        <f t="shared" si="86"/>
        <v>0</v>
      </c>
      <c r="G350" s="50">
        <f t="shared" si="86"/>
        <v>0</v>
      </c>
      <c r="H350" s="49">
        <f t="shared" si="86"/>
        <v>0</v>
      </c>
      <c r="I350" s="50">
        <f t="shared" si="86"/>
        <v>0</v>
      </c>
      <c r="J350" s="49">
        <f t="shared" si="86"/>
        <v>0</v>
      </c>
      <c r="K350" s="50">
        <f t="shared" si="86"/>
        <v>0</v>
      </c>
      <c r="L350" s="49">
        <f t="shared" si="86"/>
        <v>0</v>
      </c>
      <c r="M350" s="49">
        <f t="shared" si="86"/>
        <v>0</v>
      </c>
      <c r="N350" s="49">
        <f t="shared" si="86"/>
        <v>0</v>
      </c>
      <c r="O350" s="2"/>
      <c r="P350" s="2"/>
      <c r="Q350" s="48"/>
    </row>
    <row r="351" spans="1:17" ht="12" customHeight="1">
      <c r="A351" s="51"/>
      <c r="B351" s="52" t="s">
        <v>28</v>
      </c>
      <c r="C351" s="56">
        <v>41575</v>
      </c>
      <c r="D351" s="3"/>
      <c r="E351" s="52"/>
      <c r="F351" s="3"/>
      <c r="G351" s="52"/>
      <c r="H351" s="3"/>
      <c r="I351" s="52"/>
      <c r="J351" s="3"/>
      <c r="K351" s="52"/>
      <c r="L351" s="3"/>
      <c r="M351" s="3"/>
      <c r="N351" s="3"/>
      <c r="O351" s="3">
        <f t="shared" ref="O351:O357" si="87">SUM(((((((D351+F351)+H351)+J351)+L351)+M351)+N351))</f>
        <v>0</v>
      </c>
      <c r="P351" s="3"/>
      <c r="Q351" s="54"/>
    </row>
    <row r="352" spans="1:17" ht="12" customHeight="1">
      <c r="A352" s="45">
        <v>44</v>
      </c>
      <c r="B352" s="44" t="s">
        <v>29</v>
      </c>
      <c r="C352" s="56">
        <v>41576</v>
      </c>
      <c r="O352" s="1">
        <f t="shared" si="87"/>
        <v>0</v>
      </c>
    </row>
    <row r="353" spans="1:17" ht="12" customHeight="1">
      <c r="B353" s="44" t="s">
        <v>30</v>
      </c>
      <c r="C353" s="56">
        <v>41577</v>
      </c>
      <c r="O353" s="1">
        <f t="shared" si="87"/>
        <v>0</v>
      </c>
    </row>
    <row r="354" spans="1:17" ht="12" customHeight="1">
      <c r="B354" s="44" t="s">
        <v>31</v>
      </c>
      <c r="C354" s="56">
        <v>41578</v>
      </c>
      <c r="O354" s="1">
        <f t="shared" si="87"/>
        <v>0</v>
      </c>
    </row>
    <row r="355" spans="1:17" ht="12" customHeight="1">
      <c r="B355" s="44" t="s">
        <v>32</v>
      </c>
      <c r="C355" s="56">
        <v>41579</v>
      </c>
      <c r="O355" s="1">
        <f t="shared" si="87"/>
        <v>0</v>
      </c>
    </row>
    <row r="356" spans="1:17" ht="12" customHeight="1">
      <c r="B356" s="44" t="s">
        <v>33</v>
      </c>
      <c r="C356" s="56">
        <v>41580</v>
      </c>
      <c r="O356" s="1">
        <f t="shared" si="87"/>
        <v>0</v>
      </c>
    </row>
    <row r="357" spans="1:17" ht="12" customHeight="1">
      <c r="B357" s="44" t="s">
        <v>27</v>
      </c>
      <c r="C357" s="56">
        <v>41581</v>
      </c>
      <c r="O357" s="1">
        <f t="shared" si="87"/>
        <v>0</v>
      </c>
      <c r="P357" s="16">
        <f>SUM(O351:O357)</f>
        <v>0</v>
      </c>
      <c r="Q357" s="47">
        <f>Q349+P357</f>
        <v>0.1875</v>
      </c>
    </row>
    <row r="358" spans="1:17" ht="11.25">
      <c r="A358" s="48"/>
      <c r="B358" s="48"/>
      <c r="C358" s="81"/>
      <c r="D358" s="49">
        <f t="shared" ref="D358:N358" si="88">SUM(D351:D357)</f>
        <v>0</v>
      </c>
      <c r="E358" s="50">
        <f t="shared" si="88"/>
        <v>0</v>
      </c>
      <c r="F358" s="49">
        <f t="shared" si="88"/>
        <v>0</v>
      </c>
      <c r="G358" s="50">
        <f t="shared" si="88"/>
        <v>0</v>
      </c>
      <c r="H358" s="49">
        <f t="shared" si="88"/>
        <v>0</v>
      </c>
      <c r="I358" s="50">
        <f t="shared" si="88"/>
        <v>0</v>
      </c>
      <c r="J358" s="49">
        <f t="shared" si="88"/>
        <v>0</v>
      </c>
      <c r="K358" s="50">
        <f t="shared" si="88"/>
        <v>0</v>
      </c>
      <c r="L358" s="49">
        <f t="shared" si="88"/>
        <v>0</v>
      </c>
      <c r="M358" s="49">
        <f t="shared" si="88"/>
        <v>0</v>
      </c>
      <c r="N358" s="49">
        <f t="shared" si="88"/>
        <v>0</v>
      </c>
      <c r="O358" s="2"/>
      <c r="P358" s="2"/>
      <c r="Q358" s="48"/>
    </row>
    <row r="359" spans="1:17" ht="12" customHeight="1">
      <c r="A359" s="51"/>
      <c r="B359" s="52" t="s">
        <v>28</v>
      </c>
      <c r="C359" s="56">
        <v>41582</v>
      </c>
      <c r="D359" s="3"/>
      <c r="E359" s="52"/>
      <c r="F359" s="3"/>
      <c r="G359" s="52"/>
      <c r="H359" s="3"/>
      <c r="I359" s="52"/>
      <c r="J359" s="3"/>
      <c r="K359" s="52"/>
      <c r="L359" s="3"/>
      <c r="M359" s="3"/>
      <c r="N359" s="3"/>
      <c r="O359" s="3">
        <f t="shared" ref="O359:O365" si="89">SUM(((((((D359+F359)+H359)+J359)+L359)+M359)+N359))</f>
        <v>0</v>
      </c>
      <c r="P359" s="3"/>
      <c r="Q359" s="54"/>
    </row>
    <row r="360" spans="1:17" ht="12" customHeight="1">
      <c r="A360" s="45">
        <v>45</v>
      </c>
      <c r="B360" s="44" t="s">
        <v>29</v>
      </c>
      <c r="C360" s="56">
        <v>41583</v>
      </c>
      <c r="O360" s="1">
        <f t="shared" si="89"/>
        <v>0</v>
      </c>
    </row>
    <row r="361" spans="1:17" ht="12" customHeight="1">
      <c r="B361" s="44" t="s">
        <v>30</v>
      </c>
      <c r="C361" s="56">
        <v>41584</v>
      </c>
      <c r="O361" s="1">
        <f t="shared" si="89"/>
        <v>0</v>
      </c>
    </row>
    <row r="362" spans="1:17" ht="12" customHeight="1">
      <c r="B362" s="44" t="s">
        <v>31</v>
      </c>
      <c r="C362" s="56">
        <v>41585</v>
      </c>
      <c r="O362" s="1">
        <f t="shared" si="89"/>
        <v>0</v>
      </c>
    </row>
    <row r="363" spans="1:17" ht="12" customHeight="1">
      <c r="B363" s="44" t="s">
        <v>32</v>
      </c>
      <c r="C363" s="56">
        <v>41586</v>
      </c>
      <c r="O363" s="1">
        <f t="shared" si="89"/>
        <v>0</v>
      </c>
    </row>
    <row r="364" spans="1:17" ht="12" customHeight="1">
      <c r="B364" s="44" t="s">
        <v>33</v>
      </c>
      <c r="C364" s="56">
        <v>41587</v>
      </c>
      <c r="O364" s="1">
        <f t="shared" si="89"/>
        <v>0</v>
      </c>
    </row>
    <row r="365" spans="1:17" ht="12" customHeight="1">
      <c r="B365" s="44" t="s">
        <v>27</v>
      </c>
      <c r="C365" s="56">
        <v>41588</v>
      </c>
      <c r="O365" s="1">
        <f t="shared" si="89"/>
        <v>0</v>
      </c>
      <c r="P365" s="16">
        <f>SUM(O359:O365)</f>
        <v>0</v>
      </c>
      <c r="Q365" s="47">
        <f>Q357+P365</f>
        <v>0.1875</v>
      </c>
    </row>
    <row r="366" spans="1:17" ht="11.25">
      <c r="A366" s="48"/>
      <c r="B366" s="48"/>
      <c r="C366" s="81"/>
      <c r="D366" s="49">
        <f t="shared" ref="D366:N366" si="90">SUM(D359:D365)</f>
        <v>0</v>
      </c>
      <c r="E366" s="50">
        <f t="shared" si="90"/>
        <v>0</v>
      </c>
      <c r="F366" s="49">
        <f t="shared" si="90"/>
        <v>0</v>
      </c>
      <c r="G366" s="50">
        <f t="shared" si="90"/>
        <v>0</v>
      </c>
      <c r="H366" s="49">
        <f t="shared" si="90"/>
        <v>0</v>
      </c>
      <c r="I366" s="50">
        <f t="shared" si="90"/>
        <v>0</v>
      </c>
      <c r="J366" s="49">
        <f t="shared" si="90"/>
        <v>0</v>
      </c>
      <c r="K366" s="50">
        <f t="shared" si="90"/>
        <v>0</v>
      </c>
      <c r="L366" s="49">
        <f t="shared" si="90"/>
        <v>0</v>
      </c>
      <c r="M366" s="49">
        <f t="shared" si="90"/>
        <v>0</v>
      </c>
      <c r="N366" s="49">
        <f t="shared" si="90"/>
        <v>0</v>
      </c>
      <c r="O366" s="2"/>
      <c r="P366" s="2"/>
      <c r="Q366" s="48"/>
    </row>
    <row r="367" spans="1:17" ht="12" customHeight="1">
      <c r="A367" s="51"/>
      <c r="B367" s="52" t="s">
        <v>28</v>
      </c>
      <c r="C367" s="56">
        <v>41589</v>
      </c>
      <c r="D367" s="3"/>
      <c r="E367" s="52"/>
      <c r="F367" s="3"/>
      <c r="G367" s="52"/>
      <c r="H367" s="3"/>
      <c r="I367" s="52"/>
      <c r="J367" s="3"/>
      <c r="K367" s="52"/>
      <c r="L367" s="3"/>
      <c r="M367" s="3"/>
      <c r="N367" s="3"/>
      <c r="O367" s="3">
        <f t="shared" ref="O367:O373" si="91">SUM(((((((D367+F367)+H367)+J367)+L367)+M367)+N367))</f>
        <v>0</v>
      </c>
      <c r="P367" s="3"/>
      <c r="Q367" s="54"/>
    </row>
    <row r="368" spans="1:17" ht="12" customHeight="1">
      <c r="A368" s="45">
        <v>46</v>
      </c>
      <c r="B368" s="44" t="s">
        <v>29</v>
      </c>
      <c r="C368" s="56">
        <v>41590</v>
      </c>
      <c r="O368" s="1">
        <f t="shared" si="91"/>
        <v>0</v>
      </c>
    </row>
    <row r="369" spans="1:17" ht="12" customHeight="1">
      <c r="B369" s="44" t="s">
        <v>30</v>
      </c>
      <c r="C369" s="56">
        <v>41591</v>
      </c>
      <c r="O369" s="1">
        <f t="shared" si="91"/>
        <v>0</v>
      </c>
    </row>
    <row r="370" spans="1:17" ht="12" customHeight="1">
      <c r="B370" s="44" t="s">
        <v>31</v>
      </c>
      <c r="C370" s="56">
        <v>41592</v>
      </c>
      <c r="O370" s="1">
        <f t="shared" si="91"/>
        <v>0</v>
      </c>
    </row>
    <row r="371" spans="1:17" ht="12" customHeight="1">
      <c r="B371" s="44" t="s">
        <v>32</v>
      </c>
      <c r="C371" s="56">
        <v>41593</v>
      </c>
      <c r="O371" s="1">
        <f t="shared" si="91"/>
        <v>0</v>
      </c>
    </row>
    <row r="372" spans="1:17" ht="12" customHeight="1">
      <c r="B372" s="44" t="s">
        <v>33</v>
      </c>
      <c r="C372" s="56">
        <v>41594</v>
      </c>
      <c r="O372" s="1">
        <f t="shared" si="91"/>
        <v>0</v>
      </c>
    </row>
    <row r="373" spans="1:17" ht="12" customHeight="1">
      <c r="B373" s="44" t="s">
        <v>27</v>
      </c>
      <c r="C373" s="56">
        <v>41595</v>
      </c>
      <c r="O373" s="1">
        <f t="shared" si="91"/>
        <v>0</v>
      </c>
      <c r="P373" s="16">
        <f>SUM(O367:O373)</f>
        <v>0</v>
      </c>
      <c r="Q373" s="47">
        <f>Q365+P373</f>
        <v>0.1875</v>
      </c>
    </row>
    <row r="374" spans="1:17" ht="11.25">
      <c r="A374" s="48"/>
      <c r="B374" s="48"/>
      <c r="C374" s="81"/>
      <c r="D374" s="49">
        <f t="shared" ref="D374:N374" si="92">SUM(D367:D373)</f>
        <v>0</v>
      </c>
      <c r="E374" s="50">
        <f t="shared" si="92"/>
        <v>0</v>
      </c>
      <c r="F374" s="49">
        <f t="shared" si="92"/>
        <v>0</v>
      </c>
      <c r="G374" s="50">
        <f t="shared" si="92"/>
        <v>0</v>
      </c>
      <c r="H374" s="49">
        <f t="shared" si="92"/>
        <v>0</v>
      </c>
      <c r="I374" s="50">
        <f t="shared" si="92"/>
        <v>0</v>
      </c>
      <c r="J374" s="49">
        <f t="shared" si="92"/>
        <v>0</v>
      </c>
      <c r="K374" s="50">
        <f t="shared" si="92"/>
        <v>0</v>
      </c>
      <c r="L374" s="49">
        <f t="shared" si="92"/>
        <v>0</v>
      </c>
      <c r="M374" s="49">
        <f t="shared" si="92"/>
        <v>0</v>
      </c>
      <c r="N374" s="49">
        <f t="shared" si="92"/>
        <v>0</v>
      </c>
      <c r="O374" s="2"/>
      <c r="P374" s="2"/>
      <c r="Q374" s="48"/>
    </row>
    <row r="375" spans="1:17" ht="12" customHeight="1">
      <c r="A375" s="51"/>
      <c r="B375" s="52" t="s">
        <v>28</v>
      </c>
      <c r="C375" s="56">
        <v>41596</v>
      </c>
      <c r="D375" s="3"/>
      <c r="E375" s="52"/>
      <c r="F375" s="3"/>
      <c r="G375" s="52"/>
      <c r="H375" s="3"/>
      <c r="I375" s="52"/>
      <c r="J375" s="3"/>
      <c r="K375" s="52"/>
      <c r="L375" s="3"/>
      <c r="M375" s="3"/>
      <c r="N375" s="3"/>
      <c r="O375" s="3">
        <f t="shared" ref="O375:O381" si="93">SUM(((((((D375+F375)+H375)+J375)+L375)+M375)+N375))</f>
        <v>0</v>
      </c>
      <c r="P375" s="3"/>
      <c r="Q375" s="54"/>
    </row>
    <row r="376" spans="1:17" ht="12" customHeight="1">
      <c r="A376" s="45">
        <v>47</v>
      </c>
      <c r="B376" s="44" t="s">
        <v>29</v>
      </c>
      <c r="C376" s="56">
        <v>41597</v>
      </c>
      <c r="O376" s="1">
        <f t="shared" si="93"/>
        <v>0</v>
      </c>
    </row>
    <row r="377" spans="1:17" ht="12" customHeight="1">
      <c r="B377" s="44" t="s">
        <v>30</v>
      </c>
      <c r="C377" s="56">
        <v>41598</v>
      </c>
      <c r="O377" s="1">
        <f t="shared" si="93"/>
        <v>0</v>
      </c>
    </row>
    <row r="378" spans="1:17" ht="12" customHeight="1">
      <c r="B378" s="44" t="s">
        <v>31</v>
      </c>
      <c r="C378" s="56">
        <v>41599</v>
      </c>
      <c r="O378" s="1">
        <f t="shared" si="93"/>
        <v>0</v>
      </c>
    </row>
    <row r="379" spans="1:17" ht="12" customHeight="1">
      <c r="B379" s="44" t="s">
        <v>32</v>
      </c>
      <c r="C379" s="56">
        <v>41600</v>
      </c>
      <c r="O379" s="1">
        <f t="shared" si="93"/>
        <v>0</v>
      </c>
    </row>
    <row r="380" spans="1:17" ht="12" customHeight="1">
      <c r="B380" s="44" t="s">
        <v>33</v>
      </c>
      <c r="C380" s="56">
        <v>41601</v>
      </c>
      <c r="O380" s="1">
        <f t="shared" si="93"/>
        <v>0</v>
      </c>
    </row>
    <row r="381" spans="1:17" ht="12" customHeight="1">
      <c r="B381" s="44" t="s">
        <v>27</v>
      </c>
      <c r="C381" s="56">
        <v>41602</v>
      </c>
      <c r="O381" s="1">
        <f t="shared" si="93"/>
        <v>0</v>
      </c>
      <c r="P381" s="16">
        <f>SUM(O375:O381)</f>
        <v>0</v>
      </c>
      <c r="Q381" s="47">
        <f>Q373+P381</f>
        <v>0.1875</v>
      </c>
    </row>
    <row r="382" spans="1:17" ht="11.25">
      <c r="A382" s="48"/>
      <c r="B382" s="48"/>
      <c r="C382" s="81"/>
      <c r="D382" s="49">
        <f t="shared" ref="D382:N382" si="94">SUM(D375:D381)</f>
        <v>0</v>
      </c>
      <c r="E382" s="50">
        <f t="shared" si="94"/>
        <v>0</v>
      </c>
      <c r="F382" s="49">
        <f t="shared" si="94"/>
        <v>0</v>
      </c>
      <c r="G382" s="50">
        <f t="shared" si="94"/>
        <v>0</v>
      </c>
      <c r="H382" s="49">
        <f t="shared" si="94"/>
        <v>0</v>
      </c>
      <c r="I382" s="50">
        <f t="shared" si="94"/>
        <v>0</v>
      </c>
      <c r="J382" s="49">
        <f t="shared" si="94"/>
        <v>0</v>
      </c>
      <c r="K382" s="50">
        <f t="shared" si="94"/>
        <v>0</v>
      </c>
      <c r="L382" s="49">
        <f t="shared" si="94"/>
        <v>0</v>
      </c>
      <c r="M382" s="49">
        <f t="shared" si="94"/>
        <v>0</v>
      </c>
      <c r="N382" s="49">
        <f t="shared" si="94"/>
        <v>0</v>
      </c>
      <c r="O382" s="2"/>
      <c r="P382" s="2"/>
      <c r="Q382" s="48"/>
    </row>
    <row r="383" spans="1:17" ht="12" customHeight="1">
      <c r="A383" s="51"/>
      <c r="B383" s="52" t="s">
        <v>28</v>
      </c>
      <c r="C383" s="56">
        <v>41603</v>
      </c>
      <c r="D383" s="3"/>
      <c r="E383" s="52"/>
      <c r="F383" s="3"/>
      <c r="G383" s="52"/>
      <c r="H383" s="3"/>
      <c r="I383" s="52"/>
      <c r="J383" s="3"/>
      <c r="K383" s="52"/>
      <c r="L383" s="3"/>
      <c r="M383" s="3"/>
      <c r="N383" s="3"/>
      <c r="O383" s="3">
        <f t="shared" ref="O383:O389" si="95">SUM(((((((D383+F383)+H383)+J383)+L383)+M383)+N383))</f>
        <v>0</v>
      </c>
      <c r="P383" s="3"/>
      <c r="Q383" s="54"/>
    </row>
    <row r="384" spans="1:17" ht="12" customHeight="1">
      <c r="A384" s="45">
        <v>48</v>
      </c>
      <c r="B384" s="44" t="s">
        <v>29</v>
      </c>
      <c r="C384" s="56">
        <v>41604</v>
      </c>
      <c r="O384" s="1">
        <f t="shared" si="95"/>
        <v>0</v>
      </c>
    </row>
    <row r="385" spans="1:17" ht="12" customHeight="1">
      <c r="B385" s="44" t="s">
        <v>30</v>
      </c>
      <c r="C385" s="56">
        <v>41605</v>
      </c>
      <c r="O385" s="1">
        <f t="shared" si="95"/>
        <v>0</v>
      </c>
    </row>
    <row r="386" spans="1:17" ht="12" customHeight="1">
      <c r="B386" s="44" t="s">
        <v>31</v>
      </c>
      <c r="C386" s="56">
        <v>41606</v>
      </c>
      <c r="O386" s="1">
        <f t="shared" si="95"/>
        <v>0</v>
      </c>
    </row>
    <row r="387" spans="1:17" ht="12" customHeight="1">
      <c r="B387" s="44" t="s">
        <v>32</v>
      </c>
      <c r="C387" s="56">
        <v>41607</v>
      </c>
      <c r="O387" s="1">
        <f t="shared" si="95"/>
        <v>0</v>
      </c>
    </row>
    <row r="388" spans="1:17" ht="12" customHeight="1">
      <c r="B388" s="44" t="s">
        <v>33</v>
      </c>
      <c r="C388" s="56">
        <v>41608</v>
      </c>
      <c r="O388" s="1">
        <f t="shared" si="95"/>
        <v>0</v>
      </c>
    </row>
    <row r="389" spans="1:17" ht="12" customHeight="1">
      <c r="B389" s="44" t="s">
        <v>27</v>
      </c>
      <c r="C389" s="56">
        <v>41609</v>
      </c>
      <c r="O389" s="1">
        <f t="shared" si="95"/>
        <v>0</v>
      </c>
      <c r="P389" s="16">
        <f>SUM(O383:O389)</f>
        <v>0</v>
      </c>
      <c r="Q389" s="47">
        <f>Q381+P389</f>
        <v>0.1875</v>
      </c>
    </row>
    <row r="390" spans="1:17" ht="11.25">
      <c r="A390" s="48"/>
      <c r="B390" s="48"/>
      <c r="C390" s="81"/>
      <c r="D390" s="49">
        <f t="shared" ref="D390:N390" si="96">SUM(D383:D389)</f>
        <v>0</v>
      </c>
      <c r="E390" s="50">
        <f t="shared" si="96"/>
        <v>0</v>
      </c>
      <c r="F390" s="49">
        <f t="shared" si="96"/>
        <v>0</v>
      </c>
      <c r="G390" s="50">
        <f t="shared" si="96"/>
        <v>0</v>
      </c>
      <c r="H390" s="49">
        <f t="shared" si="96"/>
        <v>0</v>
      </c>
      <c r="I390" s="50">
        <f t="shared" si="96"/>
        <v>0</v>
      </c>
      <c r="J390" s="49">
        <f t="shared" si="96"/>
        <v>0</v>
      </c>
      <c r="K390" s="50">
        <f t="shared" si="96"/>
        <v>0</v>
      </c>
      <c r="L390" s="49">
        <f t="shared" si="96"/>
        <v>0</v>
      </c>
      <c r="M390" s="49">
        <f t="shared" si="96"/>
        <v>0</v>
      </c>
      <c r="N390" s="49">
        <f t="shared" si="96"/>
        <v>0</v>
      </c>
      <c r="O390" s="2"/>
      <c r="P390" s="2"/>
      <c r="Q390" s="48"/>
    </row>
    <row r="391" spans="1:17" ht="12" customHeight="1">
      <c r="A391" s="51"/>
      <c r="B391" s="52" t="s">
        <v>28</v>
      </c>
      <c r="C391" s="56">
        <v>41610</v>
      </c>
      <c r="D391" s="3"/>
      <c r="E391" s="52"/>
      <c r="F391" s="3"/>
      <c r="G391" s="52"/>
      <c r="H391" s="3"/>
      <c r="I391" s="52"/>
      <c r="J391" s="3"/>
      <c r="K391" s="52"/>
      <c r="L391" s="3"/>
      <c r="M391" s="3"/>
      <c r="N391" s="3"/>
      <c r="O391" s="3">
        <f t="shared" ref="O391:O397" si="97">SUM(((((((D391+F391)+H391)+J391)+L391)+M391)+N391))</f>
        <v>0</v>
      </c>
      <c r="P391" s="3"/>
      <c r="Q391" s="54"/>
    </row>
    <row r="392" spans="1:17" ht="12" customHeight="1">
      <c r="A392" s="45">
        <v>49</v>
      </c>
      <c r="B392" s="44" t="s">
        <v>29</v>
      </c>
      <c r="C392" s="56">
        <v>41611</v>
      </c>
      <c r="O392" s="1">
        <f t="shared" si="97"/>
        <v>0</v>
      </c>
    </row>
    <row r="393" spans="1:17" ht="12" customHeight="1">
      <c r="B393" s="44" t="s">
        <v>30</v>
      </c>
      <c r="C393" s="56">
        <v>41612</v>
      </c>
      <c r="O393" s="1">
        <f t="shared" si="97"/>
        <v>0</v>
      </c>
    </row>
    <row r="394" spans="1:17" ht="12" customHeight="1">
      <c r="B394" s="44" t="s">
        <v>31</v>
      </c>
      <c r="C394" s="56">
        <v>41613</v>
      </c>
      <c r="O394" s="1">
        <f t="shared" si="97"/>
        <v>0</v>
      </c>
    </row>
    <row r="395" spans="1:17" ht="12" customHeight="1">
      <c r="B395" s="44" t="s">
        <v>32</v>
      </c>
      <c r="C395" s="56">
        <v>41614</v>
      </c>
      <c r="O395" s="1">
        <f t="shared" si="97"/>
        <v>0</v>
      </c>
    </row>
    <row r="396" spans="1:17" ht="12" customHeight="1">
      <c r="B396" s="44" t="s">
        <v>33</v>
      </c>
      <c r="C396" s="56">
        <v>41615</v>
      </c>
      <c r="O396" s="1">
        <f t="shared" si="97"/>
        <v>0</v>
      </c>
    </row>
    <row r="397" spans="1:17" ht="12" customHeight="1">
      <c r="B397" s="44" t="s">
        <v>27</v>
      </c>
      <c r="C397" s="56">
        <v>41616</v>
      </c>
      <c r="O397" s="1">
        <f t="shared" si="97"/>
        <v>0</v>
      </c>
      <c r="P397" s="16">
        <f>SUM(O391:O397)</f>
        <v>0</v>
      </c>
      <c r="Q397" s="47">
        <f>Q389+P397</f>
        <v>0.1875</v>
      </c>
    </row>
    <row r="398" spans="1:17" ht="11.25">
      <c r="A398" s="48"/>
      <c r="B398" s="48"/>
      <c r="C398" s="81"/>
      <c r="D398" s="49">
        <f t="shared" ref="D398:N398" si="98">SUM(D391:D397)</f>
        <v>0</v>
      </c>
      <c r="E398" s="50">
        <f t="shared" si="98"/>
        <v>0</v>
      </c>
      <c r="F398" s="49">
        <f t="shared" si="98"/>
        <v>0</v>
      </c>
      <c r="G398" s="50">
        <f t="shared" si="98"/>
        <v>0</v>
      </c>
      <c r="H398" s="49">
        <f t="shared" si="98"/>
        <v>0</v>
      </c>
      <c r="I398" s="50">
        <f t="shared" si="98"/>
        <v>0</v>
      </c>
      <c r="J398" s="49">
        <f t="shared" si="98"/>
        <v>0</v>
      </c>
      <c r="K398" s="50">
        <f t="shared" si="98"/>
        <v>0</v>
      </c>
      <c r="L398" s="49">
        <f t="shared" si="98"/>
        <v>0</v>
      </c>
      <c r="M398" s="49">
        <f t="shared" si="98"/>
        <v>0</v>
      </c>
      <c r="N398" s="49">
        <f t="shared" si="98"/>
        <v>0</v>
      </c>
      <c r="O398" s="2"/>
      <c r="P398" s="2"/>
      <c r="Q398" s="48"/>
    </row>
    <row r="399" spans="1:17" ht="12" customHeight="1">
      <c r="A399" s="51"/>
      <c r="B399" s="52" t="s">
        <v>28</v>
      </c>
      <c r="C399" s="56">
        <v>41617</v>
      </c>
      <c r="D399" s="3"/>
      <c r="E399" s="52"/>
      <c r="F399" s="3"/>
      <c r="G399" s="52"/>
      <c r="H399" s="3"/>
      <c r="I399" s="52"/>
      <c r="J399" s="3"/>
      <c r="K399" s="52"/>
      <c r="L399" s="3"/>
      <c r="M399" s="3"/>
      <c r="N399" s="3"/>
      <c r="O399" s="3">
        <f t="shared" ref="O399:O405" si="99">SUM(((((((D399+F399)+H399)+J399)+L399)+M399)+N399))</f>
        <v>0</v>
      </c>
      <c r="P399" s="3"/>
      <c r="Q399" s="54"/>
    </row>
    <row r="400" spans="1:17" ht="12" customHeight="1">
      <c r="A400" s="45">
        <v>50</v>
      </c>
      <c r="B400" s="44" t="s">
        <v>29</v>
      </c>
      <c r="C400" s="56">
        <v>41618</v>
      </c>
      <c r="O400" s="1">
        <f t="shared" si="99"/>
        <v>0</v>
      </c>
    </row>
    <row r="401" spans="1:17" ht="12" customHeight="1">
      <c r="B401" s="44" t="s">
        <v>30</v>
      </c>
      <c r="C401" s="56">
        <v>41619</v>
      </c>
      <c r="O401" s="1">
        <f t="shared" si="99"/>
        <v>0</v>
      </c>
    </row>
    <row r="402" spans="1:17" ht="12" customHeight="1">
      <c r="B402" s="44" t="s">
        <v>31</v>
      </c>
      <c r="C402" s="56">
        <v>41620</v>
      </c>
      <c r="O402" s="1">
        <f t="shared" si="99"/>
        <v>0</v>
      </c>
    </row>
    <row r="403" spans="1:17" ht="12" customHeight="1">
      <c r="B403" s="44" t="s">
        <v>32</v>
      </c>
      <c r="C403" s="56">
        <v>41621</v>
      </c>
      <c r="O403" s="1">
        <f t="shared" si="99"/>
        <v>0</v>
      </c>
    </row>
    <row r="404" spans="1:17" ht="12" customHeight="1">
      <c r="B404" s="44" t="s">
        <v>33</v>
      </c>
      <c r="C404" s="56">
        <v>41622</v>
      </c>
      <c r="O404" s="1">
        <f t="shared" si="99"/>
        <v>0</v>
      </c>
    </row>
    <row r="405" spans="1:17" ht="12" customHeight="1">
      <c r="B405" s="44" t="s">
        <v>27</v>
      </c>
      <c r="C405" s="56">
        <v>41623</v>
      </c>
      <c r="O405" s="1">
        <f t="shared" si="99"/>
        <v>0</v>
      </c>
      <c r="P405" s="16">
        <f>SUM(O399:O405)</f>
        <v>0</v>
      </c>
      <c r="Q405" s="47">
        <f>Q397+P405</f>
        <v>0.1875</v>
      </c>
    </row>
    <row r="406" spans="1:17" ht="12" customHeight="1">
      <c r="A406" s="37"/>
      <c r="B406" s="38"/>
      <c r="C406" s="81"/>
      <c r="D406" s="49">
        <f t="shared" ref="D406:N406" si="100">SUM(D399:D405)</f>
        <v>0</v>
      </c>
      <c r="E406" s="50">
        <f t="shared" si="100"/>
        <v>0</v>
      </c>
      <c r="F406" s="49">
        <f t="shared" si="100"/>
        <v>0</v>
      </c>
      <c r="G406" s="50">
        <f t="shared" si="100"/>
        <v>0</v>
      </c>
      <c r="H406" s="49">
        <f t="shared" si="100"/>
        <v>0</v>
      </c>
      <c r="I406" s="50">
        <f t="shared" si="100"/>
        <v>0</v>
      </c>
      <c r="J406" s="49">
        <f t="shared" si="100"/>
        <v>0</v>
      </c>
      <c r="K406" s="50">
        <f t="shared" si="100"/>
        <v>0</v>
      </c>
      <c r="L406" s="49">
        <f t="shared" si="100"/>
        <v>0</v>
      </c>
      <c r="M406" s="49">
        <f t="shared" si="100"/>
        <v>0</v>
      </c>
      <c r="N406" s="49">
        <f t="shared" si="100"/>
        <v>0</v>
      </c>
      <c r="O406" s="2"/>
      <c r="P406" s="2"/>
      <c r="Q406" s="39"/>
    </row>
    <row r="407" spans="1:17" ht="11.25">
      <c r="A407" s="41"/>
      <c r="B407" s="52" t="s">
        <v>28</v>
      </c>
      <c r="C407" s="56">
        <v>41624</v>
      </c>
      <c r="D407" s="3"/>
      <c r="E407" s="41"/>
      <c r="F407" s="3"/>
      <c r="G407" s="41"/>
      <c r="H407" s="3"/>
      <c r="I407" s="41"/>
      <c r="J407" s="3"/>
      <c r="K407" s="41"/>
      <c r="L407" s="3"/>
      <c r="M407" s="3"/>
      <c r="N407" s="3"/>
      <c r="O407" s="3">
        <f t="shared" ref="O407:O413" si="101">SUM(((((((D407+F407)+H407)+J407)+L407)+M407)+N407))</f>
        <v>0</v>
      </c>
      <c r="P407" s="3"/>
      <c r="Q407" s="41"/>
    </row>
    <row r="408" spans="1:17" ht="12" customHeight="1">
      <c r="A408" s="45">
        <v>51</v>
      </c>
      <c r="B408" s="44" t="s">
        <v>29</v>
      </c>
      <c r="C408" s="56">
        <v>41625</v>
      </c>
      <c r="O408" s="1">
        <f t="shared" si="101"/>
        <v>0</v>
      </c>
    </row>
    <row r="409" spans="1:17" ht="12" customHeight="1">
      <c r="B409" s="44" t="s">
        <v>30</v>
      </c>
      <c r="C409" s="56">
        <v>41626</v>
      </c>
      <c r="O409" s="1">
        <f t="shared" si="101"/>
        <v>0</v>
      </c>
    </row>
    <row r="410" spans="1:17" ht="12" customHeight="1">
      <c r="B410" s="44" t="s">
        <v>31</v>
      </c>
      <c r="C410" s="56">
        <v>41627</v>
      </c>
      <c r="O410" s="1">
        <f t="shared" si="101"/>
        <v>0</v>
      </c>
    </row>
    <row r="411" spans="1:17" ht="12" customHeight="1">
      <c r="B411" s="44" t="s">
        <v>32</v>
      </c>
      <c r="C411" s="56">
        <v>41628</v>
      </c>
      <c r="D411" s="59"/>
      <c r="O411" s="1">
        <f t="shared" si="101"/>
        <v>0</v>
      </c>
    </row>
    <row r="412" spans="1:17" ht="12" customHeight="1">
      <c r="B412" s="44" t="s">
        <v>33</v>
      </c>
      <c r="C412" s="56">
        <v>41629</v>
      </c>
      <c r="H412" s="46"/>
      <c r="J412" s="46"/>
      <c r="O412" s="1">
        <f t="shared" si="101"/>
        <v>0</v>
      </c>
    </row>
    <row r="413" spans="1:17" ht="12" customHeight="1">
      <c r="B413" s="44" t="s">
        <v>27</v>
      </c>
      <c r="C413" s="56">
        <v>41630</v>
      </c>
      <c r="O413" s="1">
        <f t="shared" si="101"/>
        <v>0</v>
      </c>
      <c r="P413" s="16">
        <f>SUM(O407:O413)</f>
        <v>0</v>
      </c>
      <c r="Q413" s="47">
        <f>Q405+P413</f>
        <v>0.1875</v>
      </c>
    </row>
    <row r="414" spans="1:17" ht="11.25">
      <c r="A414" s="37"/>
      <c r="B414" s="38"/>
      <c r="C414" s="81"/>
      <c r="D414" s="49">
        <f t="shared" ref="D414:N414" si="102">SUM(D407:D413)</f>
        <v>0</v>
      </c>
      <c r="E414" s="50">
        <f t="shared" si="102"/>
        <v>0</v>
      </c>
      <c r="F414" s="49">
        <f t="shared" si="102"/>
        <v>0</v>
      </c>
      <c r="G414" s="50">
        <f t="shared" si="102"/>
        <v>0</v>
      </c>
      <c r="H414" s="49">
        <f t="shared" si="102"/>
        <v>0</v>
      </c>
      <c r="I414" s="50">
        <f t="shared" si="102"/>
        <v>0</v>
      </c>
      <c r="J414" s="49">
        <f t="shared" si="102"/>
        <v>0</v>
      </c>
      <c r="K414" s="50">
        <f t="shared" si="102"/>
        <v>0</v>
      </c>
      <c r="L414" s="49">
        <f t="shared" si="102"/>
        <v>0</v>
      </c>
      <c r="M414" s="49">
        <f t="shared" si="102"/>
        <v>0</v>
      </c>
      <c r="N414" s="49">
        <f t="shared" si="102"/>
        <v>0</v>
      </c>
      <c r="O414" s="2"/>
      <c r="P414" s="2"/>
      <c r="Q414" s="48"/>
    </row>
    <row r="415" spans="1:17" ht="11.25">
      <c r="A415" s="41"/>
      <c r="B415" s="52" t="s">
        <v>28</v>
      </c>
      <c r="C415" s="56">
        <v>41631</v>
      </c>
      <c r="D415" s="3"/>
      <c r="E415" s="52"/>
      <c r="F415" s="3"/>
      <c r="G415" s="52"/>
      <c r="H415" s="3"/>
      <c r="I415" s="52"/>
      <c r="J415" s="3"/>
      <c r="K415" s="52"/>
      <c r="L415" s="3"/>
      <c r="M415" s="3"/>
      <c r="N415" s="3"/>
      <c r="O415" s="3">
        <f t="shared" ref="O415:O421" si="103">SUM(((((((D415+F415)+H415)+J415)+L415)+M415)+N415))</f>
        <v>0</v>
      </c>
      <c r="P415" s="3"/>
      <c r="Q415" s="54"/>
    </row>
    <row r="416" spans="1:17" ht="12" customHeight="1">
      <c r="A416" s="45">
        <v>52</v>
      </c>
      <c r="B416" s="44" t="s">
        <v>29</v>
      </c>
      <c r="C416" s="56">
        <v>41632</v>
      </c>
      <c r="H416" s="46"/>
      <c r="O416" s="1">
        <f t="shared" si="103"/>
        <v>0</v>
      </c>
    </row>
    <row r="417" spans="2:17" ht="12" customHeight="1">
      <c r="B417" s="44" t="s">
        <v>30</v>
      </c>
      <c r="C417" s="56">
        <v>41633</v>
      </c>
      <c r="J417" s="46"/>
      <c r="O417" s="1">
        <f t="shared" si="103"/>
        <v>0</v>
      </c>
    </row>
    <row r="418" spans="2:17" ht="12" customHeight="1">
      <c r="B418" s="44" t="s">
        <v>31</v>
      </c>
      <c r="C418" s="56">
        <v>41634</v>
      </c>
      <c r="O418" s="1">
        <f t="shared" si="103"/>
        <v>0</v>
      </c>
    </row>
    <row r="419" spans="2:17" ht="12" customHeight="1">
      <c r="B419" s="44" t="s">
        <v>32</v>
      </c>
      <c r="C419" s="56">
        <v>41635</v>
      </c>
      <c r="O419" s="1">
        <f t="shared" si="103"/>
        <v>0</v>
      </c>
    </row>
    <row r="420" spans="2:17" ht="12" customHeight="1">
      <c r="B420" s="44" t="s">
        <v>33</v>
      </c>
      <c r="C420" s="56">
        <v>41636</v>
      </c>
      <c r="O420" s="1">
        <f t="shared" si="103"/>
        <v>0</v>
      </c>
    </row>
    <row r="421" spans="2:17" ht="12" customHeight="1">
      <c r="B421" s="44" t="s">
        <v>27</v>
      </c>
      <c r="C421" s="56">
        <v>41637</v>
      </c>
      <c r="O421" s="1">
        <f t="shared" si="103"/>
        <v>0</v>
      </c>
      <c r="P421" s="16">
        <f>SUM(O415:O421)</f>
        <v>0</v>
      </c>
      <c r="Q421" s="47">
        <f>Q413+P421</f>
        <v>0.1875</v>
      </c>
    </row>
    <row r="422" spans="2:17" ht="12" customHeight="1">
      <c r="B422" s="44"/>
      <c r="C422" s="81"/>
      <c r="D422" s="49">
        <f t="shared" ref="D422:N422" si="104">SUM(D415:D421)</f>
        <v>0</v>
      </c>
      <c r="E422" s="50">
        <f t="shared" si="104"/>
        <v>0</v>
      </c>
      <c r="F422" s="49">
        <f t="shared" si="104"/>
        <v>0</v>
      </c>
      <c r="G422" s="50">
        <f t="shared" si="104"/>
        <v>0</v>
      </c>
      <c r="H422" s="49">
        <f t="shared" si="104"/>
        <v>0</v>
      </c>
      <c r="I422" s="50">
        <f t="shared" si="104"/>
        <v>0</v>
      </c>
      <c r="J422" s="49">
        <f t="shared" si="104"/>
        <v>0</v>
      </c>
      <c r="K422" s="50">
        <f t="shared" si="104"/>
        <v>0</v>
      </c>
      <c r="L422" s="49">
        <f t="shared" si="104"/>
        <v>0</v>
      </c>
      <c r="M422" s="49">
        <f t="shared" si="104"/>
        <v>0</v>
      </c>
      <c r="N422" s="49">
        <f t="shared" si="104"/>
        <v>0</v>
      </c>
    </row>
    <row r="423" spans="2:17" ht="12" customHeight="1">
      <c r="B423" s="44" t="s">
        <v>28</v>
      </c>
      <c r="C423" s="56">
        <v>41638</v>
      </c>
      <c r="O423" s="1">
        <f>SUM(((((((D423+F423)+H423)+J423)+L423)+M423)+N423))</f>
        <v>0</v>
      </c>
      <c r="P423" s="16">
        <f>O423</f>
        <v>0</v>
      </c>
      <c r="Q423" s="47">
        <f>Q421+P423</f>
        <v>0.1875</v>
      </c>
    </row>
    <row r="424" spans="2:17" ht="12" customHeight="1">
      <c r="C424" s="53"/>
    </row>
    <row r="425" spans="2:17" ht="12" customHeight="1">
      <c r="C425" s="56"/>
    </row>
    <row r="426" spans="2:17" ht="12" customHeight="1">
      <c r="C426" s="56"/>
    </row>
    <row r="427" spans="2:17" ht="12" customHeight="1">
      <c r="C427" s="56"/>
    </row>
    <row r="428" spans="2:17" ht="12" customHeight="1">
      <c r="C428" s="56"/>
    </row>
    <row r="429" spans="2:17" ht="12" customHeight="1">
      <c r="C429" s="56"/>
    </row>
    <row r="430" spans="2:17" ht="12" customHeight="1">
      <c r="C430" s="56"/>
    </row>
    <row r="431" spans="2:17" ht="12" customHeight="1">
      <c r="C431" s="56"/>
    </row>
    <row r="432" spans="2:17" ht="12" customHeight="1">
      <c r="C432" s="56"/>
    </row>
    <row r="433" spans="3:3" ht="12" customHeight="1">
      <c r="C433" s="56"/>
    </row>
    <row r="434" spans="3:3" ht="12" customHeight="1">
      <c r="C434" s="56"/>
    </row>
    <row r="435" spans="3:3" ht="12" customHeight="1">
      <c r="C435" s="56"/>
    </row>
    <row r="436" spans="3:3" ht="12" customHeight="1">
      <c r="C436" s="56"/>
    </row>
    <row r="437" spans="3:3" ht="12" customHeight="1">
      <c r="C437" s="56"/>
    </row>
    <row r="438" spans="3:3" ht="12" customHeight="1">
      <c r="C438" s="56"/>
    </row>
  </sheetData>
  <mergeCells count="1">
    <mergeCell ref="D1:M1"/>
  </mergeCells>
  <phoneticPr fontId="6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7"/>
  <sheetViews>
    <sheetView topLeftCell="A14" zoomScaleNormal="100" workbookViewId="0">
      <selection activeCell="M12" sqref="M12"/>
    </sheetView>
  </sheetViews>
  <sheetFormatPr defaultColWidth="9.140625" defaultRowHeight="12.75" customHeight="1"/>
  <cols>
    <col min="1" max="2" width="9.140625" customWidth="1"/>
    <col min="3" max="3" width="9.140625" style="60" customWidth="1"/>
    <col min="4" max="4" width="9.140625" customWidth="1"/>
    <col min="5" max="5" width="9.140625" style="60" customWidth="1"/>
    <col min="6" max="6" width="9.140625" customWidth="1"/>
    <col min="7" max="7" width="9.140625" style="60" customWidth="1"/>
    <col min="8" max="8" width="9.140625" customWidth="1"/>
    <col min="9" max="9" width="9.140625" style="60" customWidth="1"/>
    <col min="10" max="12" width="9.140625" customWidth="1"/>
    <col min="13" max="13" width="13.42578125" customWidth="1"/>
    <col min="14" max="26" width="9.140625" customWidth="1"/>
  </cols>
  <sheetData>
    <row r="1" spans="1:14" ht="12.75" customHeight="1">
      <c r="A1" s="5" t="s">
        <v>35</v>
      </c>
      <c r="B1" s="5" t="s">
        <v>36</v>
      </c>
    </row>
    <row r="3" spans="1:14" ht="12.75" customHeight="1">
      <c r="A3" s="5" t="s">
        <v>37</v>
      </c>
      <c r="B3" s="6" t="s">
        <v>38</v>
      </c>
      <c r="C3" s="61" t="s">
        <v>39</v>
      </c>
      <c r="D3" s="6" t="s">
        <v>40</v>
      </c>
      <c r="E3" s="61" t="s">
        <v>6</v>
      </c>
      <c r="F3" s="6" t="s">
        <v>41</v>
      </c>
      <c r="G3" s="61" t="s">
        <v>8</v>
      </c>
      <c r="H3" s="6" t="s">
        <v>42</v>
      </c>
      <c r="I3" s="61" t="s">
        <v>10</v>
      </c>
      <c r="J3" s="6" t="s">
        <v>11</v>
      </c>
      <c r="K3" s="6" t="s">
        <v>43</v>
      </c>
      <c r="L3" s="6" t="s">
        <v>13</v>
      </c>
      <c r="M3" s="7" t="s">
        <v>44</v>
      </c>
    </row>
    <row r="4" spans="1:14" ht="12.75" customHeight="1">
      <c r="A4" s="5" t="s">
        <v>45</v>
      </c>
      <c r="B4" s="6"/>
      <c r="C4" s="61"/>
      <c r="D4" s="6"/>
      <c r="E4" s="61"/>
      <c r="F4" s="6"/>
      <c r="G4" s="61"/>
      <c r="H4" s="6"/>
      <c r="I4" s="61"/>
      <c r="J4" s="6"/>
      <c r="K4" s="6"/>
      <c r="L4" s="6"/>
      <c r="M4" s="6"/>
    </row>
    <row r="5" spans="1:14" ht="12.75" customHeight="1">
      <c r="A5" s="5" t="s">
        <v>46</v>
      </c>
      <c r="B5" s="6"/>
      <c r="C5" s="61"/>
      <c r="D5" s="6"/>
      <c r="E5" s="61"/>
      <c r="F5" s="6"/>
      <c r="G5" s="61"/>
      <c r="H5" s="6"/>
      <c r="I5" s="61"/>
      <c r="J5" s="6"/>
      <c r="K5" s="6"/>
      <c r="L5" s="6"/>
      <c r="M5" s="6"/>
    </row>
    <row r="6" spans="1:14" ht="12.75" customHeight="1">
      <c r="A6" s="5" t="s">
        <v>47</v>
      </c>
      <c r="B6" s="6"/>
      <c r="C6" s="61"/>
      <c r="D6" s="6"/>
      <c r="E6" s="61"/>
      <c r="F6" s="6"/>
      <c r="G6" s="61"/>
      <c r="H6" s="6"/>
      <c r="I6" s="61"/>
      <c r="J6" s="6"/>
      <c r="K6" s="6"/>
      <c r="L6" s="6"/>
      <c r="M6" s="6"/>
    </row>
    <row r="7" spans="1:14" ht="12.75" customHeight="1">
      <c r="A7" s="5" t="s">
        <v>48</v>
      </c>
      <c r="B7" s="6"/>
      <c r="C7" s="61"/>
      <c r="D7" s="6"/>
      <c r="E7" s="61"/>
      <c r="F7" s="6"/>
      <c r="G7" s="61"/>
      <c r="H7" s="6"/>
      <c r="I7" s="61"/>
      <c r="J7" s="6"/>
      <c r="K7" s="6"/>
      <c r="L7" s="6"/>
      <c r="M7" s="6"/>
    </row>
    <row r="8" spans="1:14" ht="12.75" customHeight="1">
      <c r="A8" s="5" t="s">
        <v>49</v>
      </c>
      <c r="B8" s="8"/>
      <c r="C8" s="61"/>
      <c r="D8" s="8"/>
      <c r="E8" s="61"/>
      <c r="F8" s="8"/>
      <c r="G8" s="61"/>
      <c r="H8" s="8"/>
      <c r="I8" s="61"/>
      <c r="J8" s="6"/>
      <c r="K8" s="6"/>
      <c r="L8" s="6"/>
      <c r="M8" s="6"/>
    </row>
    <row r="9" spans="1:14" ht="12.75" customHeight="1">
      <c r="A9" s="11" t="s">
        <v>50</v>
      </c>
      <c r="B9" s="12"/>
      <c r="C9" s="62"/>
      <c r="D9" s="12"/>
      <c r="E9" s="62"/>
      <c r="F9" s="12"/>
      <c r="G9" s="62"/>
      <c r="H9" s="12"/>
      <c r="I9" s="62"/>
      <c r="J9" s="12"/>
      <c r="K9" s="12"/>
      <c r="L9" s="12"/>
      <c r="M9" s="12"/>
      <c r="N9" s="13"/>
    </row>
    <row r="10" spans="1:14" ht="12.75" customHeight="1">
      <c r="A10" s="11" t="s">
        <v>51</v>
      </c>
      <c r="B10" s="12"/>
      <c r="C10" s="62"/>
      <c r="D10" s="12"/>
      <c r="E10" s="62"/>
      <c r="F10" s="12"/>
      <c r="G10" s="62"/>
      <c r="H10" s="12"/>
      <c r="I10" s="62"/>
      <c r="J10" s="12"/>
      <c r="K10" s="12"/>
      <c r="L10" s="12"/>
      <c r="M10" s="12"/>
      <c r="N10" s="13"/>
    </row>
    <row r="11" spans="1:14" ht="12.75" customHeight="1">
      <c r="A11" s="11" t="s">
        <v>52</v>
      </c>
      <c r="B11" s="12"/>
      <c r="C11" s="62"/>
      <c r="D11" s="12"/>
      <c r="E11" s="62"/>
      <c r="F11" s="12"/>
      <c r="G11" s="62"/>
      <c r="H11" s="12"/>
      <c r="I11" s="62"/>
      <c r="J11" s="12"/>
      <c r="K11" s="12"/>
      <c r="L11" s="12"/>
      <c r="M11" s="12"/>
      <c r="N11" s="13"/>
    </row>
    <row r="12" spans="1:14" ht="12.75" customHeight="1" thickBot="1">
      <c r="A12" s="18" t="s">
        <v>53</v>
      </c>
      <c r="B12" s="19">
        <f t="shared" ref="B12:L12" si="0">SUM(B14:B67)</f>
        <v>4.1666666666666664E-2</v>
      </c>
      <c r="C12" s="63">
        <f t="shared" si="0"/>
        <v>3000</v>
      </c>
      <c r="D12" s="19">
        <f t="shared" si="0"/>
        <v>8.3333333333333329E-2</v>
      </c>
      <c r="E12" s="63">
        <f t="shared" si="0"/>
        <v>60</v>
      </c>
      <c r="F12" s="19">
        <f t="shared" si="0"/>
        <v>4.1666666666666664E-2</v>
      </c>
      <c r="G12" s="63">
        <f t="shared" si="0"/>
        <v>10</v>
      </c>
      <c r="H12" s="19">
        <f t="shared" si="0"/>
        <v>0</v>
      </c>
      <c r="I12" s="63">
        <f t="shared" si="0"/>
        <v>0</v>
      </c>
      <c r="J12" s="19">
        <f t="shared" si="0"/>
        <v>2.0833333333333332E-2</v>
      </c>
      <c r="K12" s="19">
        <f t="shared" si="0"/>
        <v>0</v>
      </c>
      <c r="L12" s="19">
        <f t="shared" si="0"/>
        <v>0</v>
      </c>
      <c r="M12" s="19">
        <f>SUM((((((B12+D12)+F12)+H12)+J12)+K12)+L12)</f>
        <v>0.1875</v>
      </c>
      <c r="N12" s="13"/>
    </row>
    <row r="13" spans="1:14" ht="12.75" customHeight="1" thickBot="1">
      <c r="A13" s="20" t="s">
        <v>54</v>
      </c>
      <c r="B13" s="73" t="s">
        <v>38</v>
      </c>
      <c r="C13" s="64" t="s">
        <v>39</v>
      </c>
      <c r="D13" s="73" t="s">
        <v>40</v>
      </c>
      <c r="E13" s="64" t="s">
        <v>6</v>
      </c>
      <c r="F13" s="73" t="s">
        <v>41</v>
      </c>
      <c r="G13" s="64" t="s">
        <v>8</v>
      </c>
      <c r="H13" s="73" t="s">
        <v>42</v>
      </c>
      <c r="I13" s="64" t="s">
        <v>10</v>
      </c>
      <c r="J13" s="73" t="s">
        <v>11</v>
      </c>
      <c r="K13" s="73" t="s">
        <v>43</v>
      </c>
      <c r="L13" s="73" t="s">
        <v>13</v>
      </c>
      <c r="M13" s="83" t="s">
        <v>44</v>
      </c>
      <c r="N13" s="84"/>
    </row>
    <row r="14" spans="1:14" ht="12.75" customHeight="1">
      <c r="A14" s="9">
        <v>52</v>
      </c>
      <c r="B14" s="14">
        <f>'Treenit 2013'!D5</f>
        <v>4.1666666666666664E-2</v>
      </c>
      <c r="C14" s="14">
        <f>'Treenit 2013'!E5</f>
        <v>3000</v>
      </c>
      <c r="D14" s="14">
        <f>'Treenit 2013'!F5</f>
        <v>8.3333333333333329E-2</v>
      </c>
      <c r="E14" s="14">
        <f>'Treenit 2013'!G5</f>
        <v>60</v>
      </c>
      <c r="F14" s="14">
        <f>'Treenit 2013'!H5</f>
        <v>4.1666666666666664E-2</v>
      </c>
      <c r="G14" s="14">
        <f>'Treenit 2013'!I5</f>
        <v>10</v>
      </c>
      <c r="H14" s="14">
        <f>'Treenit 2013'!J5</f>
        <v>0</v>
      </c>
      <c r="I14" s="14">
        <f>'Treenit 2013'!K5</f>
        <v>0</v>
      </c>
      <c r="J14" s="14">
        <f>'Treenit 2013'!L5</f>
        <v>2.0833333333333332E-2</v>
      </c>
      <c r="K14" s="14">
        <f>'Treenit 2013'!M5</f>
        <v>0</v>
      </c>
      <c r="L14" s="14">
        <f>'Treenit 2013'!N5</f>
        <v>0</v>
      </c>
      <c r="M14" s="15">
        <f>SUM(((((((B14+D14)+F14)+H14)+J14)+K14)+L14))</f>
        <v>0.1875</v>
      </c>
      <c r="N14" s="15">
        <f>M14</f>
        <v>0.1875</v>
      </c>
    </row>
    <row r="15" spans="1:14" ht="12.75" customHeight="1">
      <c r="A15" s="9">
        <v>1</v>
      </c>
      <c r="B15" s="10">
        <f>'Treenit 2013'!D14</f>
        <v>0</v>
      </c>
      <c r="C15" s="65">
        <f>'Treenit 2013'!E14</f>
        <v>0</v>
      </c>
      <c r="D15" s="10">
        <f>'Treenit 2013'!F14</f>
        <v>0</v>
      </c>
      <c r="E15" s="65">
        <f>'Treenit 2013'!G14</f>
        <v>0</v>
      </c>
      <c r="F15" s="10">
        <f>'Treenit 2013'!H14</f>
        <v>0</v>
      </c>
      <c r="G15" s="65">
        <f>'Treenit 2013'!I14</f>
        <v>0</v>
      </c>
      <c r="H15" s="10">
        <f>'Treenit 2013'!J14</f>
        <v>0</v>
      </c>
      <c r="I15" s="65">
        <f>'Treenit 2013'!K14</f>
        <v>0</v>
      </c>
      <c r="J15" s="10">
        <f>'Treenit 2013'!L14</f>
        <v>0</v>
      </c>
      <c r="K15" s="10">
        <f>'Treenit 2013'!M14</f>
        <v>0</v>
      </c>
      <c r="L15" s="10">
        <f>'Treenit 2013'!N14</f>
        <v>0</v>
      </c>
      <c r="M15" s="17">
        <f>SUM(((((((B15+D15)+F15)+H15)+J15)+K15)+L15))</f>
        <v>0</v>
      </c>
      <c r="N15" s="17">
        <f>N14+M15</f>
        <v>0.1875</v>
      </c>
    </row>
    <row r="16" spans="1:14" ht="12.75" customHeight="1">
      <c r="A16" s="9">
        <v>2</v>
      </c>
      <c r="B16" s="10">
        <f>'Treenit 2013'!D22</f>
        <v>0</v>
      </c>
      <c r="C16" s="65">
        <f>'Treenit 2013'!E22</f>
        <v>0</v>
      </c>
      <c r="D16" s="10">
        <f>'Treenit 2013'!F22</f>
        <v>0</v>
      </c>
      <c r="E16" s="65">
        <f>'Treenit 2013'!G22</f>
        <v>0</v>
      </c>
      <c r="F16" s="10">
        <f>'Treenit 2013'!H22</f>
        <v>0</v>
      </c>
      <c r="G16" s="65">
        <f>'Treenit 2013'!I22</f>
        <v>0</v>
      </c>
      <c r="H16" s="10">
        <f>'Treenit 2013'!J22</f>
        <v>0</v>
      </c>
      <c r="I16" s="65">
        <f>'Treenit 2013'!K22</f>
        <v>0</v>
      </c>
      <c r="J16" s="10">
        <f>'Treenit 2013'!L22</f>
        <v>0</v>
      </c>
      <c r="K16" s="10">
        <f>'Treenit 2013'!M22</f>
        <v>0</v>
      </c>
      <c r="L16" s="10">
        <f>'Treenit 2013'!N22</f>
        <v>0</v>
      </c>
      <c r="M16" s="17">
        <f>SUM(((((((B16+D16)+F16)+H16)+J16)+K16)+L16))</f>
        <v>0</v>
      </c>
      <c r="N16" s="17">
        <f>N15+M16</f>
        <v>0.1875</v>
      </c>
    </row>
    <row r="17" spans="1:14" ht="12.75" customHeight="1">
      <c r="A17" s="9">
        <v>3</v>
      </c>
      <c r="B17" s="10">
        <f>'Treenit 2013'!D30</f>
        <v>0</v>
      </c>
      <c r="C17" s="65">
        <f>'Treenit 2013'!E30</f>
        <v>0</v>
      </c>
      <c r="D17" s="10">
        <f>'Treenit 2013'!F30</f>
        <v>0</v>
      </c>
      <c r="E17" s="65">
        <f>'Treenit 2013'!G30</f>
        <v>0</v>
      </c>
      <c r="F17" s="10">
        <f>'Treenit 2013'!H30</f>
        <v>0</v>
      </c>
      <c r="G17" s="65">
        <f>'Treenit 2013'!I30</f>
        <v>0</v>
      </c>
      <c r="H17" s="10">
        <f>'Treenit 2013'!J30</f>
        <v>0</v>
      </c>
      <c r="I17" s="65">
        <f>'Treenit 2013'!K30</f>
        <v>0</v>
      </c>
      <c r="J17" s="10">
        <f>'Treenit 2013'!L30</f>
        <v>0</v>
      </c>
      <c r="K17" s="10">
        <f>'Treenit 2013'!M30</f>
        <v>0</v>
      </c>
      <c r="L17" s="10">
        <f>'Treenit 2013'!N30</f>
        <v>0</v>
      </c>
      <c r="M17" s="17">
        <f>SUM(((((((B17+D17)+F17)+H17)+J17)+K17)+L17))</f>
        <v>0</v>
      </c>
      <c r="N17" s="17">
        <f>N16+M17</f>
        <v>0.1875</v>
      </c>
    </row>
    <row r="18" spans="1:14" ht="12.75" customHeight="1">
      <c r="A18" s="9">
        <v>4</v>
      </c>
      <c r="B18" s="10">
        <f>'Treenit 2013'!D38</f>
        <v>0</v>
      </c>
      <c r="C18" s="65">
        <f>'Treenit 2013'!E38</f>
        <v>0</v>
      </c>
      <c r="D18" s="10">
        <f>'Treenit 2013'!F38</f>
        <v>0</v>
      </c>
      <c r="E18" s="65">
        <f>'Treenit 2013'!G38</f>
        <v>0</v>
      </c>
      <c r="F18" s="10">
        <f>'Treenit 2013'!H38</f>
        <v>0</v>
      </c>
      <c r="G18" s="65">
        <f>'Treenit 2013'!I38</f>
        <v>0</v>
      </c>
      <c r="H18" s="10">
        <f>'Treenit 2013'!J38</f>
        <v>0</v>
      </c>
      <c r="I18" s="65">
        <f>'Treenit 2013'!K38</f>
        <v>0</v>
      </c>
      <c r="J18" s="10">
        <f>'Treenit 2013'!L38</f>
        <v>0</v>
      </c>
      <c r="K18" s="10">
        <f>'Treenit 2013'!M38</f>
        <v>0</v>
      </c>
      <c r="L18" s="10">
        <f>'Treenit 2013'!N38</f>
        <v>0</v>
      </c>
      <c r="M18" s="17">
        <f>SUM(((((((B18+D18)+F18)+H18)+J18)+K18)+L18))</f>
        <v>0</v>
      </c>
      <c r="N18" s="17">
        <f>N17+M18</f>
        <v>0.1875</v>
      </c>
    </row>
    <row r="19" spans="1:14" ht="12.75" customHeight="1">
      <c r="A19" s="9">
        <v>5</v>
      </c>
      <c r="B19" s="10">
        <f>'Treenit 2013'!D46</f>
        <v>0</v>
      </c>
      <c r="C19" s="65">
        <f>'Treenit 2013'!E46</f>
        <v>0</v>
      </c>
      <c r="D19" s="10">
        <f>'Treenit 2013'!F46</f>
        <v>0</v>
      </c>
      <c r="E19" s="65">
        <f>'Treenit 2013'!G46</f>
        <v>0</v>
      </c>
      <c r="F19" s="10">
        <f>'Treenit 2013'!H46</f>
        <v>0</v>
      </c>
      <c r="G19" s="65">
        <f>'Treenit 2013'!I46</f>
        <v>0</v>
      </c>
      <c r="H19" s="10">
        <f>'Treenit 2013'!J46</f>
        <v>0</v>
      </c>
      <c r="I19" s="65">
        <f>'Treenit 2013'!K46</f>
        <v>0</v>
      </c>
      <c r="J19" s="10">
        <f>'Treenit 2013'!L46</f>
        <v>0</v>
      </c>
      <c r="K19" s="10">
        <f>'Treenit 2013'!M46</f>
        <v>0</v>
      </c>
      <c r="L19" s="10">
        <f>'Treenit 2013'!N46</f>
        <v>0</v>
      </c>
      <c r="M19" s="17">
        <f t="shared" ref="M19:M67" si="1">SUM(((((((B19+D19)+F19)+H19)+J19)+K19)+L19))</f>
        <v>0</v>
      </c>
      <c r="N19" s="17">
        <f t="shared" ref="N19:N67" si="2">N18+M19</f>
        <v>0.1875</v>
      </c>
    </row>
    <row r="20" spans="1:14" ht="12.75" customHeight="1">
      <c r="A20" s="9">
        <v>6</v>
      </c>
      <c r="B20" s="10">
        <f>'Treenit 2013'!D54</f>
        <v>0</v>
      </c>
      <c r="C20" s="65">
        <f>'Treenit 2013'!E54</f>
        <v>0</v>
      </c>
      <c r="D20" s="10">
        <f>'Treenit 2013'!F54</f>
        <v>0</v>
      </c>
      <c r="E20" s="65">
        <f>'Treenit 2013'!G54</f>
        <v>0</v>
      </c>
      <c r="F20" s="10">
        <f>'Treenit 2013'!H54</f>
        <v>0</v>
      </c>
      <c r="G20" s="65">
        <f>'Treenit 2013'!I54</f>
        <v>0</v>
      </c>
      <c r="H20" s="10">
        <f>'Treenit 2013'!J54</f>
        <v>0</v>
      </c>
      <c r="I20" s="65">
        <f>'Treenit 2013'!K54</f>
        <v>0</v>
      </c>
      <c r="J20" s="10">
        <f>'Treenit 2013'!L54</f>
        <v>0</v>
      </c>
      <c r="K20" s="10">
        <f>'Treenit 2013'!M54</f>
        <v>0</v>
      </c>
      <c r="L20" s="10">
        <f>'Treenit 2013'!N54</f>
        <v>0</v>
      </c>
      <c r="M20" s="17">
        <f t="shared" si="1"/>
        <v>0</v>
      </c>
      <c r="N20" s="17">
        <f t="shared" si="2"/>
        <v>0.1875</v>
      </c>
    </row>
    <row r="21" spans="1:14" ht="12.75" customHeight="1">
      <c r="A21" s="9">
        <v>7</v>
      </c>
      <c r="B21" s="10">
        <f>'Treenit 2013'!D62</f>
        <v>0</v>
      </c>
      <c r="C21" s="65">
        <f>'Treenit 2013'!E62</f>
        <v>0</v>
      </c>
      <c r="D21" s="10">
        <f>'Treenit 2013'!F62</f>
        <v>0</v>
      </c>
      <c r="E21" s="65">
        <f>'Treenit 2013'!G62</f>
        <v>0</v>
      </c>
      <c r="F21" s="10">
        <f>'Treenit 2013'!H62</f>
        <v>0</v>
      </c>
      <c r="G21" s="65">
        <f>'Treenit 2013'!I62</f>
        <v>0</v>
      </c>
      <c r="H21" s="10">
        <f>'Treenit 2013'!J62</f>
        <v>0</v>
      </c>
      <c r="I21" s="65">
        <f>'Treenit 2013'!K62</f>
        <v>0</v>
      </c>
      <c r="J21" s="10">
        <f>'Treenit 2013'!L62</f>
        <v>0</v>
      </c>
      <c r="K21" s="10">
        <f>'Treenit 2013'!M62</f>
        <v>0</v>
      </c>
      <c r="L21" s="10">
        <f>'Treenit 2013'!N62</f>
        <v>0</v>
      </c>
      <c r="M21" s="17">
        <f t="shared" si="1"/>
        <v>0</v>
      </c>
      <c r="N21" s="17">
        <f t="shared" si="2"/>
        <v>0.1875</v>
      </c>
    </row>
    <row r="22" spans="1:14" ht="12.75" customHeight="1">
      <c r="A22" s="9">
        <v>8</v>
      </c>
      <c r="B22" s="10">
        <f>'Treenit 2013'!D70</f>
        <v>0</v>
      </c>
      <c r="C22" s="65">
        <f>'Treenit 2013'!E70</f>
        <v>0</v>
      </c>
      <c r="D22" s="10">
        <f>'Treenit 2013'!F70</f>
        <v>0</v>
      </c>
      <c r="E22" s="65">
        <f>'Treenit 2013'!G70</f>
        <v>0</v>
      </c>
      <c r="F22" s="10">
        <f>'Treenit 2013'!H70</f>
        <v>0</v>
      </c>
      <c r="G22" s="65">
        <f>'Treenit 2013'!I70</f>
        <v>0</v>
      </c>
      <c r="H22" s="10">
        <f>'Treenit 2013'!J70</f>
        <v>0</v>
      </c>
      <c r="I22" s="65">
        <f>'Treenit 2013'!K70</f>
        <v>0</v>
      </c>
      <c r="J22" s="10">
        <f>'Treenit 2013'!L70</f>
        <v>0</v>
      </c>
      <c r="K22" s="10">
        <f>'Treenit 2013'!M70</f>
        <v>0</v>
      </c>
      <c r="L22" s="10">
        <f>'Treenit 2013'!N70</f>
        <v>0</v>
      </c>
      <c r="M22" s="17">
        <f t="shared" si="1"/>
        <v>0</v>
      </c>
      <c r="N22" s="17">
        <f t="shared" si="2"/>
        <v>0.1875</v>
      </c>
    </row>
    <row r="23" spans="1:14" ht="12.75" customHeight="1">
      <c r="A23" s="9">
        <v>9</v>
      </c>
      <c r="B23" s="10">
        <f>'Treenit 2013'!D78</f>
        <v>0</v>
      </c>
      <c r="C23" s="65">
        <f>'Treenit 2013'!E78</f>
        <v>0</v>
      </c>
      <c r="D23" s="10">
        <f>'Treenit 2013'!F78</f>
        <v>0</v>
      </c>
      <c r="E23" s="65">
        <f>'Treenit 2013'!G78</f>
        <v>0</v>
      </c>
      <c r="F23" s="10">
        <f>'Treenit 2013'!H78</f>
        <v>0</v>
      </c>
      <c r="G23" s="65">
        <f>'Treenit 2013'!I78</f>
        <v>0</v>
      </c>
      <c r="H23" s="10">
        <f>'Treenit 2013'!J78</f>
        <v>0</v>
      </c>
      <c r="I23" s="65">
        <f>'Treenit 2013'!K78</f>
        <v>0</v>
      </c>
      <c r="J23" s="10">
        <f>'Treenit 2013'!L78</f>
        <v>0</v>
      </c>
      <c r="K23" s="10">
        <f>'Treenit 2013'!M78</f>
        <v>0</v>
      </c>
      <c r="L23" s="10">
        <f>'Treenit 2013'!N78</f>
        <v>0</v>
      </c>
      <c r="M23" s="17">
        <f t="shared" si="1"/>
        <v>0</v>
      </c>
      <c r="N23" s="17">
        <f t="shared" si="2"/>
        <v>0.1875</v>
      </c>
    </row>
    <row r="24" spans="1:14" ht="12.75" customHeight="1">
      <c r="A24" s="9">
        <v>10</v>
      </c>
      <c r="B24" s="10">
        <f>'Treenit 2013'!D86</f>
        <v>0</v>
      </c>
      <c r="C24" s="65">
        <f>'Treenit 2013'!E86</f>
        <v>0</v>
      </c>
      <c r="D24" s="10">
        <f>'Treenit 2013'!F86</f>
        <v>0</v>
      </c>
      <c r="E24" s="65">
        <f>'Treenit 2013'!G86</f>
        <v>0</v>
      </c>
      <c r="F24" s="10">
        <f>'Treenit 2013'!H86</f>
        <v>0</v>
      </c>
      <c r="G24" s="65">
        <f>'Treenit 2013'!I86</f>
        <v>0</v>
      </c>
      <c r="H24" s="10">
        <f>'Treenit 2013'!J86</f>
        <v>0</v>
      </c>
      <c r="I24" s="65">
        <f>'Treenit 2013'!K86</f>
        <v>0</v>
      </c>
      <c r="J24" s="10">
        <f>'Treenit 2013'!L86</f>
        <v>0</v>
      </c>
      <c r="K24" s="10">
        <f>'Treenit 2013'!M86</f>
        <v>0</v>
      </c>
      <c r="L24" s="10">
        <f>'Treenit 2013'!N86</f>
        <v>0</v>
      </c>
      <c r="M24" s="17">
        <f t="shared" si="1"/>
        <v>0</v>
      </c>
      <c r="N24" s="17">
        <f t="shared" si="2"/>
        <v>0.1875</v>
      </c>
    </row>
    <row r="25" spans="1:14" ht="12.75" customHeight="1">
      <c r="A25" s="9">
        <v>11</v>
      </c>
      <c r="B25" s="10">
        <f>'Treenit 2013'!D94</f>
        <v>0</v>
      </c>
      <c r="C25" s="65">
        <f>'Treenit 2013'!E94</f>
        <v>0</v>
      </c>
      <c r="D25" s="10">
        <f>'Treenit 2013'!F94</f>
        <v>0</v>
      </c>
      <c r="E25" s="65">
        <f>'Treenit 2013'!G94</f>
        <v>0</v>
      </c>
      <c r="F25" s="10">
        <f>'Treenit 2013'!H94</f>
        <v>0</v>
      </c>
      <c r="G25" s="65">
        <f>'Treenit 2013'!I94</f>
        <v>0</v>
      </c>
      <c r="H25" s="10">
        <f>'Treenit 2013'!J94</f>
        <v>0</v>
      </c>
      <c r="I25" s="65">
        <f>'Treenit 2013'!K94</f>
        <v>0</v>
      </c>
      <c r="J25" s="10">
        <f>'Treenit 2013'!L94</f>
        <v>0</v>
      </c>
      <c r="K25" s="10">
        <f>'Treenit 2013'!M94</f>
        <v>0</v>
      </c>
      <c r="L25" s="10">
        <f>'Treenit 2013'!N94</f>
        <v>0</v>
      </c>
      <c r="M25" s="17">
        <f t="shared" si="1"/>
        <v>0</v>
      </c>
      <c r="N25" s="17">
        <f t="shared" si="2"/>
        <v>0.1875</v>
      </c>
    </row>
    <row r="26" spans="1:14" ht="12.75" customHeight="1">
      <c r="A26" s="9">
        <v>12</v>
      </c>
      <c r="B26" s="10">
        <f>'Treenit 2013'!D102</f>
        <v>0</v>
      </c>
      <c r="C26" s="65">
        <f>'Treenit 2013'!E102</f>
        <v>0</v>
      </c>
      <c r="D26" s="10">
        <f>'Treenit 2013'!F102</f>
        <v>0</v>
      </c>
      <c r="E26" s="65">
        <f>'Treenit 2013'!G102</f>
        <v>0</v>
      </c>
      <c r="F26" s="10">
        <f>'Treenit 2013'!H102</f>
        <v>0</v>
      </c>
      <c r="G26" s="65">
        <f>'Treenit 2013'!I102</f>
        <v>0</v>
      </c>
      <c r="H26" s="10">
        <f>'Treenit 2013'!J102</f>
        <v>0</v>
      </c>
      <c r="I26" s="65">
        <f>'Treenit 2013'!K102</f>
        <v>0</v>
      </c>
      <c r="J26" s="10">
        <f>'Treenit 2013'!L102</f>
        <v>0</v>
      </c>
      <c r="K26" s="10">
        <f>'Treenit 2013'!M102</f>
        <v>0</v>
      </c>
      <c r="L26" s="10">
        <f>'Treenit 2013'!N102</f>
        <v>0</v>
      </c>
      <c r="M26" s="17">
        <f t="shared" si="1"/>
        <v>0</v>
      </c>
      <c r="N26" s="17">
        <f t="shared" si="2"/>
        <v>0.1875</v>
      </c>
    </row>
    <row r="27" spans="1:14" ht="12.75" customHeight="1">
      <c r="A27" s="9">
        <v>13</v>
      </c>
      <c r="B27" s="10">
        <f>'Treenit 2013'!D110</f>
        <v>0</v>
      </c>
      <c r="C27" s="65">
        <f>'Treenit 2013'!E110</f>
        <v>0</v>
      </c>
      <c r="D27" s="10">
        <f>'Treenit 2013'!F110</f>
        <v>0</v>
      </c>
      <c r="E27" s="65">
        <f>'Treenit 2013'!G110</f>
        <v>0</v>
      </c>
      <c r="F27" s="10">
        <f>'Treenit 2013'!H110</f>
        <v>0</v>
      </c>
      <c r="G27" s="65">
        <f>'Treenit 2013'!I110</f>
        <v>0</v>
      </c>
      <c r="H27" s="10">
        <f>'Treenit 2013'!J110</f>
        <v>0</v>
      </c>
      <c r="I27" s="65">
        <f>'Treenit 2013'!K110</f>
        <v>0</v>
      </c>
      <c r="J27" s="10">
        <f>'Treenit 2013'!L110</f>
        <v>0</v>
      </c>
      <c r="K27" s="10">
        <f>'Treenit 2013'!M110</f>
        <v>0</v>
      </c>
      <c r="L27" s="10">
        <f>'Treenit 2013'!N110</f>
        <v>0</v>
      </c>
      <c r="M27" s="17">
        <f t="shared" si="1"/>
        <v>0</v>
      </c>
      <c r="N27" s="17">
        <f t="shared" si="2"/>
        <v>0.1875</v>
      </c>
    </row>
    <row r="28" spans="1:14" ht="12.75" customHeight="1">
      <c r="A28" s="9">
        <v>14</v>
      </c>
      <c r="B28" s="10">
        <f>'Treenit 2013'!D118</f>
        <v>0</v>
      </c>
      <c r="C28" s="65">
        <f>'Treenit 2013'!E118</f>
        <v>0</v>
      </c>
      <c r="D28" s="10">
        <f>'Treenit 2013'!F118</f>
        <v>0</v>
      </c>
      <c r="E28" s="65">
        <f>'Treenit 2013'!G118</f>
        <v>0</v>
      </c>
      <c r="F28" s="10">
        <f>'Treenit 2013'!H118</f>
        <v>0</v>
      </c>
      <c r="G28" s="65">
        <f>'Treenit 2013'!I118</f>
        <v>0</v>
      </c>
      <c r="H28" s="10">
        <f>'Treenit 2013'!J118</f>
        <v>0</v>
      </c>
      <c r="I28" s="65">
        <f>'Treenit 2013'!K118</f>
        <v>0</v>
      </c>
      <c r="J28" s="10">
        <f>'Treenit 2013'!L118</f>
        <v>0</v>
      </c>
      <c r="K28" s="10">
        <f>'Treenit 2013'!M118</f>
        <v>0</v>
      </c>
      <c r="L28" s="10">
        <f>'Treenit 2013'!N118</f>
        <v>0</v>
      </c>
      <c r="M28" s="17">
        <f t="shared" si="1"/>
        <v>0</v>
      </c>
      <c r="N28" s="17">
        <f t="shared" si="2"/>
        <v>0.1875</v>
      </c>
    </row>
    <row r="29" spans="1:14" ht="12.75" customHeight="1">
      <c r="A29" s="9">
        <v>15</v>
      </c>
      <c r="B29" s="10">
        <f>'Treenit 2013'!D126</f>
        <v>0</v>
      </c>
      <c r="C29" s="65">
        <f>'Treenit 2013'!E126</f>
        <v>0</v>
      </c>
      <c r="D29" s="10">
        <f>'Treenit 2013'!F126</f>
        <v>0</v>
      </c>
      <c r="E29" s="65">
        <f>'Treenit 2013'!G126</f>
        <v>0</v>
      </c>
      <c r="F29" s="10">
        <f>'Treenit 2013'!H126</f>
        <v>0</v>
      </c>
      <c r="G29" s="65">
        <f>'Treenit 2013'!I126</f>
        <v>0</v>
      </c>
      <c r="H29" s="10">
        <f>'Treenit 2013'!J126</f>
        <v>0</v>
      </c>
      <c r="I29" s="65">
        <f>'Treenit 2013'!K126</f>
        <v>0</v>
      </c>
      <c r="J29" s="10">
        <f>'Treenit 2013'!L126</f>
        <v>0</v>
      </c>
      <c r="K29" s="10">
        <f>'Treenit 2013'!M126</f>
        <v>0</v>
      </c>
      <c r="L29" s="10">
        <f>'Treenit 2013'!N126</f>
        <v>0</v>
      </c>
      <c r="M29" s="17">
        <f t="shared" si="1"/>
        <v>0</v>
      </c>
      <c r="N29" s="17">
        <f t="shared" si="2"/>
        <v>0.1875</v>
      </c>
    </row>
    <row r="30" spans="1:14" ht="12.75" customHeight="1">
      <c r="A30" s="9">
        <v>16</v>
      </c>
      <c r="B30" s="10">
        <f>'Treenit 2013'!D134</f>
        <v>0</v>
      </c>
      <c r="C30" s="65">
        <f>'Treenit 2013'!E134</f>
        <v>0</v>
      </c>
      <c r="D30" s="10">
        <f>'Treenit 2013'!F134</f>
        <v>0</v>
      </c>
      <c r="E30" s="65">
        <f>'Treenit 2013'!G134</f>
        <v>0</v>
      </c>
      <c r="F30" s="10">
        <f>'Treenit 2013'!H134</f>
        <v>0</v>
      </c>
      <c r="G30" s="65">
        <f>'Treenit 2013'!I134</f>
        <v>0</v>
      </c>
      <c r="H30" s="10">
        <f>'Treenit 2013'!J134</f>
        <v>0</v>
      </c>
      <c r="I30" s="65">
        <f>'Treenit 2013'!K134</f>
        <v>0</v>
      </c>
      <c r="J30" s="10">
        <f>'Treenit 2013'!L134</f>
        <v>0</v>
      </c>
      <c r="K30" s="10">
        <f>'Treenit 2013'!M134</f>
        <v>0</v>
      </c>
      <c r="L30" s="10">
        <f>'Treenit 2013'!N134</f>
        <v>0</v>
      </c>
      <c r="M30" s="17">
        <f t="shared" si="1"/>
        <v>0</v>
      </c>
      <c r="N30" s="17">
        <f t="shared" si="2"/>
        <v>0.1875</v>
      </c>
    </row>
    <row r="31" spans="1:14" ht="12.75" customHeight="1">
      <c r="A31" s="9">
        <v>17</v>
      </c>
      <c r="B31" s="10">
        <f>'Treenit 2013'!D142</f>
        <v>0</v>
      </c>
      <c r="C31" s="65">
        <f>'Treenit 2013'!E142</f>
        <v>0</v>
      </c>
      <c r="D31" s="10">
        <f>'Treenit 2013'!F142</f>
        <v>0</v>
      </c>
      <c r="E31" s="65">
        <f>'Treenit 2013'!G142</f>
        <v>0</v>
      </c>
      <c r="F31" s="10">
        <f>'Treenit 2013'!H142</f>
        <v>0</v>
      </c>
      <c r="G31" s="65">
        <f>'Treenit 2013'!I142</f>
        <v>0</v>
      </c>
      <c r="H31" s="10">
        <f>'Treenit 2013'!J142</f>
        <v>0</v>
      </c>
      <c r="I31" s="65">
        <f>'Treenit 2013'!K142</f>
        <v>0</v>
      </c>
      <c r="J31" s="10">
        <f>'Treenit 2013'!L142</f>
        <v>0</v>
      </c>
      <c r="K31" s="10">
        <f>'Treenit 2013'!M142</f>
        <v>0</v>
      </c>
      <c r="L31" s="10">
        <f>'Treenit 2013'!N142</f>
        <v>0</v>
      </c>
      <c r="M31" s="17">
        <f t="shared" si="1"/>
        <v>0</v>
      </c>
      <c r="N31" s="17">
        <f t="shared" si="2"/>
        <v>0.1875</v>
      </c>
    </row>
    <row r="32" spans="1:14" ht="12.75" customHeight="1">
      <c r="A32" s="9">
        <v>18</v>
      </c>
      <c r="B32" s="10">
        <f>'Treenit 2013'!D150</f>
        <v>0</v>
      </c>
      <c r="C32" s="65">
        <f>'Treenit 2013'!E150</f>
        <v>0</v>
      </c>
      <c r="D32" s="10">
        <f>'Treenit 2013'!F150</f>
        <v>0</v>
      </c>
      <c r="E32" s="65">
        <f>'Treenit 2013'!G150</f>
        <v>0</v>
      </c>
      <c r="F32" s="10">
        <f>'Treenit 2013'!H150</f>
        <v>0</v>
      </c>
      <c r="G32" s="65">
        <f>'Treenit 2013'!I150</f>
        <v>0</v>
      </c>
      <c r="H32" s="10">
        <f>'Treenit 2013'!J150</f>
        <v>0</v>
      </c>
      <c r="I32" s="65">
        <f>'Treenit 2013'!K150</f>
        <v>0</v>
      </c>
      <c r="J32" s="10">
        <f>'Treenit 2013'!L150</f>
        <v>0</v>
      </c>
      <c r="K32" s="10">
        <f>'Treenit 2013'!M150</f>
        <v>0</v>
      </c>
      <c r="L32" s="10">
        <f>'Treenit 2013'!N150</f>
        <v>0</v>
      </c>
      <c r="M32" s="17">
        <f t="shared" si="1"/>
        <v>0</v>
      </c>
      <c r="N32" s="17">
        <f t="shared" si="2"/>
        <v>0.1875</v>
      </c>
    </row>
    <row r="33" spans="1:14" ht="12.75" customHeight="1">
      <c r="A33" s="9">
        <v>19</v>
      </c>
      <c r="B33" s="10">
        <f>'Treenit 2013'!D158</f>
        <v>0</v>
      </c>
      <c r="C33" s="65">
        <f>'Treenit 2013'!E158</f>
        <v>0</v>
      </c>
      <c r="D33" s="10">
        <f>'Treenit 2013'!F158</f>
        <v>0</v>
      </c>
      <c r="E33" s="65">
        <f>'Treenit 2013'!G158</f>
        <v>0</v>
      </c>
      <c r="F33" s="10">
        <f>'Treenit 2013'!H158</f>
        <v>0</v>
      </c>
      <c r="G33" s="65">
        <f>'Treenit 2013'!I158</f>
        <v>0</v>
      </c>
      <c r="H33" s="10">
        <f>'Treenit 2013'!J158</f>
        <v>0</v>
      </c>
      <c r="I33" s="65">
        <f>'Treenit 2013'!K158</f>
        <v>0</v>
      </c>
      <c r="J33" s="10">
        <f>'Treenit 2013'!L158</f>
        <v>0</v>
      </c>
      <c r="K33" s="10">
        <f>'Treenit 2013'!M158</f>
        <v>0</v>
      </c>
      <c r="L33" s="10">
        <f>'Treenit 2013'!N158</f>
        <v>0</v>
      </c>
      <c r="M33" s="17">
        <f t="shared" si="1"/>
        <v>0</v>
      </c>
      <c r="N33" s="17">
        <f t="shared" si="2"/>
        <v>0.1875</v>
      </c>
    </row>
    <row r="34" spans="1:14" ht="12.75" customHeight="1">
      <c r="A34" s="9">
        <v>20</v>
      </c>
      <c r="B34" s="10">
        <f>'Treenit 2013'!D166</f>
        <v>0</v>
      </c>
      <c r="C34" s="65">
        <f>'Treenit 2013'!E166</f>
        <v>0</v>
      </c>
      <c r="D34" s="10">
        <f>'Treenit 2013'!F166</f>
        <v>0</v>
      </c>
      <c r="E34" s="65">
        <f>'Treenit 2013'!G166</f>
        <v>0</v>
      </c>
      <c r="F34" s="10">
        <f>'Treenit 2013'!H166</f>
        <v>0</v>
      </c>
      <c r="G34" s="65">
        <f>'Treenit 2013'!I166</f>
        <v>0</v>
      </c>
      <c r="H34" s="10">
        <f>'Treenit 2013'!J166</f>
        <v>0</v>
      </c>
      <c r="I34" s="65">
        <f>'Treenit 2013'!K166</f>
        <v>0</v>
      </c>
      <c r="J34" s="10">
        <f>'Treenit 2013'!L166</f>
        <v>0</v>
      </c>
      <c r="K34" s="10">
        <f>'Treenit 2013'!M166</f>
        <v>0</v>
      </c>
      <c r="L34" s="10">
        <f>'Treenit 2013'!N166</f>
        <v>0</v>
      </c>
      <c r="M34" s="17">
        <f t="shared" si="1"/>
        <v>0</v>
      </c>
      <c r="N34" s="17">
        <f t="shared" si="2"/>
        <v>0.1875</v>
      </c>
    </row>
    <row r="35" spans="1:14" ht="12.75" customHeight="1">
      <c r="A35" s="9">
        <v>21</v>
      </c>
      <c r="B35" s="10">
        <f>'Treenit 2013'!D174</f>
        <v>0</v>
      </c>
      <c r="C35" s="65">
        <f>'Treenit 2013'!E174</f>
        <v>0</v>
      </c>
      <c r="D35" s="10">
        <f>'Treenit 2013'!F174</f>
        <v>0</v>
      </c>
      <c r="E35" s="65">
        <f>'Treenit 2013'!G174</f>
        <v>0</v>
      </c>
      <c r="F35" s="10">
        <f>'Treenit 2013'!H174</f>
        <v>0</v>
      </c>
      <c r="G35" s="65">
        <f>'Treenit 2013'!I174</f>
        <v>0</v>
      </c>
      <c r="H35" s="10">
        <f>'Treenit 2013'!J174</f>
        <v>0</v>
      </c>
      <c r="I35" s="65">
        <f>'Treenit 2013'!K174</f>
        <v>0</v>
      </c>
      <c r="J35" s="10">
        <f>'Treenit 2013'!L174</f>
        <v>0</v>
      </c>
      <c r="K35" s="10">
        <f>'Treenit 2013'!M174</f>
        <v>0</v>
      </c>
      <c r="L35" s="10">
        <f>'Treenit 2013'!N174</f>
        <v>0</v>
      </c>
      <c r="M35" s="17">
        <f t="shared" si="1"/>
        <v>0</v>
      </c>
      <c r="N35" s="17">
        <f t="shared" si="2"/>
        <v>0.1875</v>
      </c>
    </row>
    <row r="36" spans="1:14" ht="12.75" customHeight="1">
      <c r="A36" s="9">
        <v>22</v>
      </c>
      <c r="B36" s="10">
        <f>'Treenit 2013'!D182</f>
        <v>0</v>
      </c>
      <c r="C36" s="65">
        <f>'Treenit 2013'!E182</f>
        <v>0</v>
      </c>
      <c r="D36" s="10">
        <f>'Treenit 2013'!F182</f>
        <v>0</v>
      </c>
      <c r="E36" s="65">
        <f>'Treenit 2013'!G182</f>
        <v>0</v>
      </c>
      <c r="F36" s="10">
        <f>'Treenit 2013'!H182</f>
        <v>0</v>
      </c>
      <c r="G36" s="65">
        <f>'Treenit 2013'!I182</f>
        <v>0</v>
      </c>
      <c r="H36" s="10">
        <f>'Treenit 2013'!J182</f>
        <v>0</v>
      </c>
      <c r="I36" s="65">
        <f>'Treenit 2013'!K182</f>
        <v>0</v>
      </c>
      <c r="J36" s="10">
        <f>'Treenit 2013'!L182</f>
        <v>0</v>
      </c>
      <c r="K36" s="10">
        <f>'Treenit 2013'!M182</f>
        <v>0</v>
      </c>
      <c r="L36" s="10">
        <f>'Treenit 2013'!N182</f>
        <v>0</v>
      </c>
      <c r="M36" s="17">
        <f t="shared" si="1"/>
        <v>0</v>
      </c>
      <c r="N36" s="17">
        <f t="shared" si="2"/>
        <v>0.1875</v>
      </c>
    </row>
    <row r="37" spans="1:14" ht="12.75" customHeight="1">
      <c r="A37" s="9">
        <v>23</v>
      </c>
      <c r="B37" s="10">
        <f>'Treenit 2013'!D190</f>
        <v>0</v>
      </c>
      <c r="C37" s="65">
        <f>'Treenit 2013'!E190</f>
        <v>0</v>
      </c>
      <c r="D37" s="10">
        <f>'Treenit 2013'!F190</f>
        <v>0</v>
      </c>
      <c r="E37" s="65">
        <f>'Treenit 2013'!G190</f>
        <v>0</v>
      </c>
      <c r="F37" s="10">
        <f>'Treenit 2013'!H190</f>
        <v>0</v>
      </c>
      <c r="G37" s="65">
        <f>'Treenit 2013'!I190</f>
        <v>0</v>
      </c>
      <c r="H37" s="10">
        <f>'Treenit 2013'!J190</f>
        <v>0</v>
      </c>
      <c r="I37" s="65">
        <f>'Treenit 2013'!K190</f>
        <v>0</v>
      </c>
      <c r="J37" s="10">
        <f>'Treenit 2013'!L190</f>
        <v>0</v>
      </c>
      <c r="K37" s="10">
        <f>'Treenit 2013'!M190</f>
        <v>0</v>
      </c>
      <c r="L37" s="10">
        <f>'Treenit 2013'!N190</f>
        <v>0</v>
      </c>
      <c r="M37" s="17">
        <f t="shared" si="1"/>
        <v>0</v>
      </c>
      <c r="N37" s="17">
        <f t="shared" si="2"/>
        <v>0.1875</v>
      </c>
    </row>
    <row r="38" spans="1:14" ht="12.75" customHeight="1">
      <c r="A38" s="9">
        <v>24</v>
      </c>
      <c r="B38" s="10">
        <f>'Treenit 2013'!D198</f>
        <v>0</v>
      </c>
      <c r="C38" s="65">
        <f>'Treenit 2013'!E198</f>
        <v>0</v>
      </c>
      <c r="D38" s="10">
        <f>'Treenit 2013'!F198</f>
        <v>0</v>
      </c>
      <c r="E38" s="65">
        <f>'Treenit 2013'!G198</f>
        <v>0</v>
      </c>
      <c r="F38" s="10">
        <f>'Treenit 2013'!H198</f>
        <v>0</v>
      </c>
      <c r="G38" s="65">
        <f>'Treenit 2013'!I198</f>
        <v>0</v>
      </c>
      <c r="H38" s="10">
        <f>'Treenit 2013'!J198</f>
        <v>0</v>
      </c>
      <c r="I38" s="65">
        <f>'Treenit 2013'!K198</f>
        <v>0</v>
      </c>
      <c r="J38" s="10">
        <f>'Treenit 2013'!L198</f>
        <v>0</v>
      </c>
      <c r="K38" s="10">
        <f>'Treenit 2013'!M198</f>
        <v>0</v>
      </c>
      <c r="L38" s="10">
        <f>'Treenit 2013'!N198</f>
        <v>0</v>
      </c>
      <c r="M38" s="17">
        <f t="shared" si="1"/>
        <v>0</v>
      </c>
      <c r="N38" s="17">
        <f t="shared" si="2"/>
        <v>0.1875</v>
      </c>
    </row>
    <row r="39" spans="1:14" ht="12.75" customHeight="1">
      <c r="A39" s="9">
        <v>25</v>
      </c>
      <c r="B39" s="10">
        <f>'Treenit 2013'!D206</f>
        <v>0</v>
      </c>
      <c r="C39" s="65">
        <f>'Treenit 2013'!E206</f>
        <v>0</v>
      </c>
      <c r="D39" s="10">
        <f>'Treenit 2013'!F206</f>
        <v>0</v>
      </c>
      <c r="E39" s="65">
        <f>'Treenit 2013'!G206</f>
        <v>0</v>
      </c>
      <c r="F39" s="10">
        <f>'Treenit 2013'!H206</f>
        <v>0</v>
      </c>
      <c r="G39" s="65">
        <f>'Treenit 2013'!I206</f>
        <v>0</v>
      </c>
      <c r="H39" s="10">
        <f>'Treenit 2013'!J206</f>
        <v>0</v>
      </c>
      <c r="I39" s="65">
        <f>'Treenit 2013'!K206</f>
        <v>0</v>
      </c>
      <c r="J39" s="10">
        <f>'Treenit 2013'!L206</f>
        <v>0</v>
      </c>
      <c r="K39" s="10">
        <f>'Treenit 2013'!M206</f>
        <v>0</v>
      </c>
      <c r="L39" s="10">
        <f>'Treenit 2013'!N206</f>
        <v>0</v>
      </c>
      <c r="M39" s="17">
        <f t="shared" si="1"/>
        <v>0</v>
      </c>
      <c r="N39" s="17">
        <f t="shared" si="2"/>
        <v>0.1875</v>
      </c>
    </row>
    <row r="40" spans="1:14" ht="12.75" customHeight="1">
      <c r="A40" s="9">
        <v>26</v>
      </c>
      <c r="B40" s="10">
        <f>'Treenit 2013'!D214</f>
        <v>0</v>
      </c>
      <c r="C40" s="65">
        <f>'Treenit 2013'!E214</f>
        <v>0</v>
      </c>
      <c r="D40" s="10">
        <f>'Treenit 2013'!F214</f>
        <v>0</v>
      </c>
      <c r="E40" s="65">
        <f>'Treenit 2013'!G214</f>
        <v>0</v>
      </c>
      <c r="F40" s="10">
        <f>'Treenit 2013'!H214</f>
        <v>0</v>
      </c>
      <c r="G40" s="65">
        <f>'Treenit 2013'!I214</f>
        <v>0</v>
      </c>
      <c r="H40" s="10">
        <f>'Treenit 2013'!J214</f>
        <v>0</v>
      </c>
      <c r="I40" s="65">
        <f>'Treenit 2013'!K214</f>
        <v>0</v>
      </c>
      <c r="J40" s="10">
        <f>'Treenit 2013'!L214</f>
        <v>0</v>
      </c>
      <c r="K40" s="10">
        <f>'Treenit 2013'!M214</f>
        <v>0</v>
      </c>
      <c r="L40" s="10">
        <f>'Treenit 2013'!N214</f>
        <v>0</v>
      </c>
      <c r="M40" s="17">
        <f t="shared" si="1"/>
        <v>0</v>
      </c>
      <c r="N40" s="17">
        <f t="shared" si="2"/>
        <v>0.1875</v>
      </c>
    </row>
    <row r="41" spans="1:14" ht="12.75" customHeight="1">
      <c r="A41" s="9">
        <v>27</v>
      </c>
      <c r="B41" s="10">
        <f>'Treenit 2013'!D222</f>
        <v>0</v>
      </c>
      <c r="C41" s="65">
        <f>'Treenit 2013'!E222</f>
        <v>0</v>
      </c>
      <c r="D41" s="10">
        <f>'Treenit 2013'!F222</f>
        <v>0</v>
      </c>
      <c r="E41" s="65">
        <f>'Treenit 2013'!G222</f>
        <v>0</v>
      </c>
      <c r="F41" s="10">
        <f>'Treenit 2013'!H222</f>
        <v>0</v>
      </c>
      <c r="G41" s="65">
        <f>'Treenit 2013'!I222</f>
        <v>0</v>
      </c>
      <c r="H41" s="10">
        <f>'Treenit 2013'!J222</f>
        <v>0</v>
      </c>
      <c r="I41" s="65">
        <f>'Treenit 2013'!K222</f>
        <v>0</v>
      </c>
      <c r="J41" s="10">
        <f>'Treenit 2013'!L222</f>
        <v>0</v>
      </c>
      <c r="K41" s="10">
        <f>'Treenit 2013'!M222</f>
        <v>0</v>
      </c>
      <c r="L41" s="10">
        <f>'Treenit 2013'!N222</f>
        <v>0</v>
      </c>
      <c r="M41" s="17">
        <f t="shared" si="1"/>
        <v>0</v>
      </c>
      <c r="N41" s="17">
        <f t="shared" si="2"/>
        <v>0.1875</v>
      </c>
    </row>
    <row r="42" spans="1:14" ht="12.75" customHeight="1">
      <c r="A42" s="9">
        <v>28</v>
      </c>
      <c r="B42" s="10">
        <f>'Treenit 2013'!D230</f>
        <v>0</v>
      </c>
      <c r="C42" s="65">
        <f>'Treenit 2013'!E230</f>
        <v>0</v>
      </c>
      <c r="D42" s="10">
        <f>'Treenit 2013'!F230</f>
        <v>0</v>
      </c>
      <c r="E42" s="65">
        <f>'Treenit 2013'!G230</f>
        <v>0</v>
      </c>
      <c r="F42" s="10">
        <f>'Treenit 2013'!H230</f>
        <v>0</v>
      </c>
      <c r="G42" s="65">
        <f>'Treenit 2013'!I230</f>
        <v>0</v>
      </c>
      <c r="H42" s="10">
        <f>'Treenit 2013'!J230</f>
        <v>0</v>
      </c>
      <c r="I42" s="65">
        <f>'Treenit 2013'!K230</f>
        <v>0</v>
      </c>
      <c r="J42" s="10">
        <f>'Treenit 2013'!L230</f>
        <v>0</v>
      </c>
      <c r="K42" s="10">
        <f>'Treenit 2013'!M230</f>
        <v>0</v>
      </c>
      <c r="L42" s="10">
        <f>'Treenit 2013'!N230</f>
        <v>0</v>
      </c>
      <c r="M42" s="17">
        <f t="shared" si="1"/>
        <v>0</v>
      </c>
      <c r="N42" s="17">
        <f t="shared" si="2"/>
        <v>0.1875</v>
      </c>
    </row>
    <row r="43" spans="1:14" ht="12.75" customHeight="1">
      <c r="A43" s="9">
        <v>29</v>
      </c>
      <c r="B43" s="10">
        <f>'Treenit 2013'!D238</f>
        <v>0</v>
      </c>
      <c r="C43" s="65">
        <f>'Treenit 2013'!E238</f>
        <v>0</v>
      </c>
      <c r="D43" s="10">
        <f>'Treenit 2013'!F238</f>
        <v>0</v>
      </c>
      <c r="E43" s="65">
        <f>'Treenit 2013'!G238</f>
        <v>0</v>
      </c>
      <c r="F43" s="10">
        <f>'Treenit 2013'!H238</f>
        <v>0</v>
      </c>
      <c r="G43" s="65">
        <f>'Treenit 2013'!I238</f>
        <v>0</v>
      </c>
      <c r="H43" s="10">
        <f>'Treenit 2013'!J238</f>
        <v>0</v>
      </c>
      <c r="I43" s="65">
        <f>'Treenit 2013'!K238</f>
        <v>0</v>
      </c>
      <c r="J43" s="10">
        <f>'Treenit 2013'!L238</f>
        <v>0</v>
      </c>
      <c r="K43" s="10">
        <f>'Treenit 2013'!M238</f>
        <v>0</v>
      </c>
      <c r="L43" s="10">
        <f>'Treenit 2013'!N238</f>
        <v>0</v>
      </c>
      <c r="M43" s="17">
        <f t="shared" si="1"/>
        <v>0</v>
      </c>
      <c r="N43" s="17">
        <f t="shared" si="2"/>
        <v>0.1875</v>
      </c>
    </row>
    <row r="44" spans="1:14" ht="12.75" customHeight="1">
      <c r="A44" s="9">
        <v>30</v>
      </c>
      <c r="B44" s="10">
        <f>'Treenit 2013'!D246</f>
        <v>0</v>
      </c>
      <c r="C44" s="65">
        <f>'Treenit 2013'!E246</f>
        <v>0</v>
      </c>
      <c r="D44" s="10">
        <f>'Treenit 2013'!F246</f>
        <v>0</v>
      </c>
      <c r="E44" s="65">
        <f>'Treenit 2013'!G246</f>
        <v>0</v>
      </c>
      <c r="F44" s="10">
        <f>'Treenit 2013'!H246</f>
        <v>0</v>
      </c>
      <c r="G44" s="65">
        <f>'Treenit 2013'!I246</f>
        <v>0</v>
      </c>
      <c r="H44" s="10">
        <f>'Treenit 2013'!J246</f>
        <v>0</v>
      </c>
      <c r="I44" s="65">
        <f>'Treenit 2013'!K246</f>
        <v>0</v>
      </c>
      <c r="J44" s="10">
        <f>'Treenit 2013'!L246</f>
        <v>0</v>
      </c>
      <c r="K44" s="10">
        <f>'Treenit 2013'!M246</f>
        <v>0</v>
      </c>
      <c r="L44" s="10">
        <f>'Treenit 2013'!N246</f>
        <v>0</v>
      </c>
      <c r="M44" s="17">
        <f t="shared" si="1"/>
        <v>0</v>
      </c>
      <c r="N44" s="17">
        <f t="shared" si="2"/>
        <v>0.1875</v>
      </c>
    </row>
    <row r="45" spans="1:14" ht="12.75" customHeight="1">
      <c r="A45" s="9">
        <v>31</v>
      </c>
      <c r="B45" s="10">
        <f>'Treenit 2013'!D254</f>
        <v>0</v>
      </c>
      <c r="C45" s="65">
        <f>'Treenit 2013'!E254</f>
        <v>0</v>
      </c>
      <c r="D45" s="10">
        <f>'Treenit 2013'!F254</f>
        <v>0</v>
      </c>
      <c r="E45" s="65">
        <f>'Treenit 2013'!G254</f>
        <v>0</v>
      </c>
      <c r="F45" s="10">
        <f>'Treenit 2013'!H254</f>
        <v>0</v>
      </c>
      <c r="G45" s="65">
        <f>'Treenit 2013'!I254</f>
        <v>0</v>
      </c>
      <c r="H45" s="10">
        <f>'Treenit 2013'!J254</f>
        <v>0</v>
      </c>
      <c r="I45" s="65">
        <f>'Treenit 2013'!K254</f>
        <v>0</v>
      </c>
      <c r="J45" s="10">
        <f>'Treenit 2013'!L254</f>
        <v>0</v>
      </c>
      <c r="K45" s="10">
        <f>'Treenit 2013'!M254</f>
        <v>0</v>
      </c>
      <c r="L45" s="10">
        <f>'Treenit 2013'!N254</f>
        <v>0</v>
      </c>
      <c r="M45" s="17">
        <f t="shared" si="1"/>
        <v>0</v>
      </c>
      <c r="N45" s="17">
        <f t="shared" si="2"/>
        <v>0.1875</v>
      </c>
    </row>
    <row r="46" spans="1:14" ht="12.75" customHeight="1">
      <c r="A46" s="9">
        <v>32</v>
      </c>
      <c r="B46" s="10">
        <f>'Treenit 2013'!D262</f>
        <v>0</v>
      </c>
      <c r="C46" s="65">
        <f>'Treenit 2013'!E262</f>
        <v>0</v>
      </c>
      <c r="D46" s="10">
        <f>'Treenit 2013'!F262</f>
        <v>0</v>
      </c>
      <c r="E46" s="65">
        <f>'Treenit 2013'!G262</f>
        <v>0</v>
      </c>
      <c r="F46" s="10">
        <f>'Treenit 2013'!H262</f>
        <v>0</v>
      </c>
      <c r="G46" s="65">
        <f>'Treenit 2013'!I262</f>
        <v>0</v>
      </c>
      <c r="H46" s="10">
        <f>'Treenit 2013'!J262</f>
        <v>0</v>
      </c>
      <c r="I46" s="65">
        <f>'Treenit 2013'!K262</f>
        <v>0</v>
      </c>
      <c r="J46" s="10">
        <f>'Treenit 2013'!L262</f>
        <v>0</v>
      </c>
      <c r="K46" s="10">
        <f>'Treenit 2013'!M262</f>
        <v>0</v>
      </c>
      <c r="L46" s="10">
        <f>'Treenit 2013'!N262</f>
        <v>0</v>
      </c>
      <c r="M46" s="17">
        <f t="shared" si="1"/>
        <v>0</v>
      </c>
      <c r="N46" s="17">
        <f t="shared" si="2"/>
        <v>0.1875</v>
      </c>
    </row>
    <row r="47" spans="1:14" ht="12.75" customHeight="1">
      <c r="A47" s="9">
        <v>33</v>
      </c>
      <c r="B47" s="10">
        <f>'Treenit 2013'!D270</f>
        <v>0</v>
      </c>
      <c r="C47" s="65">
        <f>'Treenit 2013'!E270</f>
        <v>0</v>
      </c>
      <c r="D47" s="10">
        <f>'Treenit 2013'!F270</f>
        <v>0</v>
      </c>
      <c r="E47" s="65">
        <f>'Treenit 2013'!G270</f>
        <v>0</v>
      </c>
      <c r="F47" s="10">
        <f>'Treenit 2013'!H270</f>
        <v>0</v>
      </c>
      <c r="G47" s="65">
        <f>'Treenit 2013'!I270</f>
        <v>0</v>
      </c>
      <c r="H47" s="10">
        <f>'Treenit 2013'!J270</f>
        <v>0</v>
      </c>
      <c r="I47" s="65">
        <f>'Treenit 2013'!K270</f>
        <v>0</v>
      </c>
      <c r="J47" s="10">
        <f>'Treenit 2013'!L270</f>
        <v>0</v>
      </c>
      <c r="K47" s="10">
        <f>'Treenit 2013'!M270</f>
        <v>0</v>
      </c>
      <c r="L47" s="10">
        <f>'Treenit 2013'!N270</f>
        <v>0</v>
      </c>
      <c r="M47" s="17">
        <f t="shared" si="1"/>
        <v>0</v>
      </c>
      <c r="N47" s="17">
        <f t="shared" si="2"/>
        <v>0.1875</v>
      </c>
    </row>
    <row r="48" spans="1:14" ht="12.75" customHeight="1">
      <c r="A48" s="9">
        <v>34</v>
      </c>
      <c r="B48" s="10">
        <f>'Treenit 2013'!D278</f>
        <v>0</v>
      </c>
      <c r="C48" s="65">
        <f>'Treenit 2013'!E278</f>
        <v>0</v>
      </c>
      <c r="D48" s="10">
        <f>'Treenit 2013'!F278</f>
        <v>0</v>
      </c>
      <c r="E48" s="65">
        <f>'Treenit 2013'!G278</f>
        <v>0</v>
      </c>
      <c r="F48" s="10">
        <f>'Treenit 2013'!H278</f>
        <v>0</v>
      </c>
      <c r="G48" s="65">
        <f>'Treenit 2013'!I278</f>
        <v>0</v>
      </c>
      <c r="H48" s="10">
        <f>'Treenit 2013'!J278</f>
        <v>0</v>
      </c>
      <c r="I48" s="65">
        <f>'Treenit 2013'!K278</f>
        <v>0</v>
      </c>
      <c r="J48" s="10">
        <f>'Treenit 2013'!L278</f>
        <v>0</v>
      </c>
      <c r="K48" s="10">
        <f>'Treenit 2013'!M278</f>
        <v>0</v>
      </c>
      <c r="L48" s="10">
        <f>'Treenit 2013'!N278</f>
        <v>0</v>
      </c>
      <c r="M48" s="17">
        <f t="shared" si="1"/>
        <v>0</v>
      </c>
      <c r="N48" s="17">
        <f t="shared" si="2"/>
        <v>0.1875</v>
      </c>
    </row>
    <row r="49" spans="1:14" ht="12.75" customHeight="1">
      <c r="A49" s="9">
        <v>35</v>
      </c>
      <c r="B49" s="10">
        <f>'Treenit 2013'!D286</f>
        <v>0</v>
      </c>
      <c r="C49" s="65">
        <f>'Treenit 2013'!E286</f>
        <v>0</v>
      </c>
      <c r="D49" s="10">
        <f>'Treenit 2013'!F286</f>
        <v>0</v>
      </c>
      <c r="E49" s="65">
        <f>'Treenit 2013'!G286</f>
        <v>0</v>
      </c>
      <c r="F49" s="10">
        <f>'Treenit 2013'!H286</f>
        <v>0</v>
      </c>
      <c r="G49" s="65">
        <f>'Treenit 2013'!I286</f>
        <v>0</v>
      </c>
      <c r="H49" s="10">
        <f>'Treenit 2013'!J286</f>
        <v>0</v>
      </c>
      <c r="I49" s="65">
        <f>'Treenit 2013'!K286</f>
        <v>0</v>
      </c>
      <c r="J49" s="10">
        <f>'Treenit 2013'!L286</f>
        <v>0</v>
      </c>
      <c r="K49" s="10">
        <f>'Treenit 2013'!M286</f>
        <v>0</v>
      </c>
      <c r="L49" s="10">
        <f>'Treenit 2013'!N286</f>
        <v>0</v>
      </c>
      <c r="M49" s="17">
        <f t="shared" si="1"/>
        <v>0</v>
      </c>
      <c r="N49" s="17">
        <f t="shared" si="2"/>
        <v>0.1875</v>
      </c>
    </row>
    <row r="50" spans="1:14" ht="12.75" customHeight="1">
      <c r="A50" s="9">
        <v>36</v>
      </c>
      <c r="B50" s="10">
        <f>'Treenit 2013'!D294</f>
        <v>0</v>
      </c>
      <c r="C50" s="65">
        <f>'Treenit 2013'!E294</f>
        <v>0</v>
      </c>
      <c r="D50" s="10">
        <f>'Treenit 2013'!F294</f>
        <v>0</v>
      </c>
      <c r="E50" s="65">
        <f>'Treenit 2013'!G294</f>
        <v>0</v>
      </c>
      <c r="F50" s="10">
        <f>'Treenit 2013'!H294</f>
        <v>0</v>
      </c>
      <c r="G50" s="65">
        <f>'Treenit 2013'!I294</f>
        <v>0</v>
      </c>
      <c r="H50" s="10">
        <f>'Treenit 2013'!J294</f>
        <v>0</v>
      </c>
      <c r="I50" s="65">
        <f>'Treenit 2013'!K294</f>
        <v>0</v>
      </c>
      <c r="J50" s="10">
        <f>'Treenit 2013'!L294</f>
        <v>0</v>
      </c>
      <c r="K50" s="10">
        <f>'Treenit 2013'!M294</f>
        <v>0</v>
      </c>
      <c r="L50" s="10">
        <f>'Treenit 2013'!N294</f>
        <v>0</v>
      </c>
      <c r="M50" s="17">
        <f t="shared" si="1"/>
        <v>0</v>
      </c>
      <c r="N50" s="17">
        <f t="shared" si="2"/>
        <v>0.1875</v>
      </c>
    </row>
    <row r="51" spans="1:14" ht="12.75" customHeight="1">
      <c r="A51" s="9">
        <v>37</v>
      </c>
      <c r="B51" s="10">
        <f>'Treenit 2013'!D302</f>
        <v>0</v>
      </c>
      <c r="C51" s="65">
        <f>'Treenit 2013'!E302</f>
        <v>0</v>
      </c>
      <c r="D51" s="10">
        <f>'Treenit 2013'!F302</f>
        <v>0</v>
      </c>
      <c r="E51" s="65">
        <f>'Treenit 2013'!G302</f>
        <v>0</v>
      </c>
      <c r="F51" s="10">
        <f>'Treenit 2013'!H302</f>
        <v>0</v>
      </c>
      <c r="G51" s="65">
        <f>'Treenit 2013'!I302</f>
        <v>0</v>
      </c>
      <c r="H51" s="10">
        <f>'Treenit 2013'!J302</f>
        <v>0</v>
      </c>
      <c r="I51" s="65">
        <f>'Treenit 2013'!K302</f>
        <v>0</v>
      </c>
      <c r="J51" s="10">
        <f>'Treenit 2013'!L302</f>
        <v>0</v>
      </c>
      <c r="K51" s="10">
        <f>'Treenit 2013'!M302</f>
        <v>0</v>
      </c>
      <c r="L51" s="10">
        <f>'Treenit 2013'!N302</f>
        <v>0</v>
      </c>
      <c r="M51" s="17">
        <f t="shared" si="1"/>
        <v>0</v>
      </c>
      <c r="N51" s="17">
        <f t="shared" si="2"/>
        <v>0.1875</v>
      </c>
    </row>
    <row r="52" spans="1:14" ht="12.75" customHeight="1">
      <c r="A52" s="9">
        <v>38</v>
      </c>
      <c r="B52" s="10">
        <f>'Treenit 2013'!D310</f>
        <v>0</v>
      </c>
      <c r="C52" s="65">
        <f>'Treenit 2013'!E310</f>
        <v>0</v>
      </c>
      <c r="D52" s="10">
        <f>'Treenit 2013'!F310</f>
        <v>0</v>
      </c>
      <c r="E52" s="65">
        <f>'Treenit 2013'!G310</f>
        <v>0</v>
      </c>
      <c r="F52" s="10">
        <f>'Treenit 2013'!H310</f>
        <v>0</v>
      </c>
      <c r="G52" s="65">
        <f>'Treenit 2013'!I310</f>
        <v>0</v>
      </c>
      <c r="H52" s="10">
        <f>'Treenit 2013'!J310</f>
        <v>0</v>
      </c>
      <c r="I52" s="65">
        <f>'Treenit 2013'!K310</f>
        <v>0</v>
      </c>
      <c r="J52" s="10">
        <f>'Treenit 2013'!L310</f>
        <v>0</v>
      </c>
      <c r="K52" s="10">
        <f>'Treenit 2013'!M310</f>
        <v>0</v>
      </c>
      <c r="L52" s="10">
        <f>'Treenit 2013'!N310</f>
        <v>0</v>
      </c>
      <c r="M52" s="17">
        <f t="shared" si="1"/>
        <v>0</v>
      </c>
      <c r="N52" s="17">
        <f t="shared" si="2"/>
        <v>0.1875</v>
      </c>
    </row>
    <row r="53" spans="1:14" ht="12.75" customHeight="1">
      <c r="A53" s="9">
        <v>39</v>
      </c>
      <c r="B53" s="10">
        <f>'Treenit 2013'!D318</f>
        <v>0</v>
      </c>
      <c r="C53" s="65">
        <f>'Treenit 2013'!E318</f>
        <v>0</v>
      </c>
      <c r="D53" s="10">
        <f>'Treenit 2013'!F318</f>
        <v>0</v>
      </c>
      <c r="E53" s="65">
        <f>'Treenit 2013'!G318</f>
        <v>0</v>
      </c>
      <c r="F53" s="10">
        <f>'Treenit 2013'!H318</f>
        <v>0</v>
      </c>
      <c r="G53" s="65">
        <f>'Treenit 2013'!I318</f>
        <v>0</v>
      </c>
      <c r="H53" s="10">
        <f>'Treenit 2013'!J318</f>
        <v>0</v>
      </c>
      <c r="I53" s="65">
        <f>'Treenit 2013'!K318</f>
        <v>0</v>
      </c>
      <c r="J53" s="10">
        <f>'Treenit 2013'!L318</f>
        <v>0</v>
      </c>
      <c r="K53" s="10">
        <f>'Treenit 2013'!M318</f>
        <v>0</v>
      </c>
      <c r="L53" s="10">
        <f>'Treenit 2013'!N318</f>
        <v>0</v>
      </c>
      <c r="M53" s="17">
        <f t="shared" si="1"/>
        <v>0</v>
      </c>
      <c r="N53" s="17">
        <f t="shared" si="2"/>
        <v>0.1875</v>
      </c>
    </row>
    <row r="54" spans="1:14" ht="12.75" customHeight="1">
      <c r="A54" s="9">
        <v>40</v>
      </c>
      <c r="B54" s="10">
        <f>'Treenit 2013'!D326</f>
        <v>0</v>
      </c>
      <c r="C54" s="65">
        <f>'Treenit 2013'!E326</f>
        <v>0</v>
      </c>
      <c r="D54" s="10">
        <f>'Treenit 2013'!F326</f>
        <v>0</v>
      </c>
      <c r="E54" s="65">
        <f>'Treenit 2013'!G326</f>
        <v>0</v>
      </c>
      <c r="F54" s="10">
        <f>'Treenit 2013'!H326</f>
        <v>0</v>
      </c>
      <c r="G54" s="65">
        <f>'Treenit 2013'!I326</f>
        <v>0</v>
      </c>
      <c r="H54" s="10">
        <f>'Treenit 2013'!J326</f>
        <v>0</v>
      </c>
      <c r="I54" s="65">
        <f>'Treenit 2013'!K326</f>
        <v>0</v>
      </c>
      <c r="J54" s="10">
        <f>'Treenit 2013'!L326</f>
        <v>0</v>
      </c>
      <c r="K54" s="10">
        <f>'Treenit 2013'!M326</f>
        <v>0</v>
      </c>
      <c r="L54" s="10">
        <f>'Treenit 2013'!N326</f>
        <v>0</v>
      </c>
      <c r="M54" s="17">
        <f t="shared" si="1"/>
        <v>0</v>
      </c>
      <c r="N54" s="17">
        <f t="shared" si="2"/>
        <v>0.1875</v>
      </c>
    </row>
    <row r="55" spans="1:14" ht="12.75" customHeight="1">
      <c r="A55" s="9">
        <v>41</v>
      </c>
      <c r="B55" s="10">
        <f>'Treenit 2013'!D334</f>
        <v>0</v>
      </c>
      <c r="C55" s="65">
        <f>'Treenit 2013'!E334</f>
        <v>0</v>
      </c>
      <c r="D55" s="10">
        <f>'Treenit 2013'!F334</f>
        <v>0</v>
      </c>
      <c r="E55" s="65">
        <f>'Treenit 2013'!G334</f>
        <v>0</v>
      </c>
      <c r="F55" s="10">
        <f>'Treenit 2013'!H334</f>
        <v>0</v>
      </c>
      <c r="G55" s="65">
        <f>'Treenit 2013'!I334</f>
        <v>0</v>
      </c>
      <c r="H55" s="10">
        <f>'Treenit 2013'!J334</f>
        <v>0</v>
      </c>
      <c r="I55" s="65">
        <f>'Treenit 2013'!K334</f>
        <v>0</v>
      </c>
      <c r="J55" s="10">
        <f>'Treenit 2013'!L334</f>
        <v>0</v>
      </c>
      <c r="K55" s="10">
        <f>'Treenit 2013'!M334</f>
        <v>0</v>
      </c>
      <c r="L55" s="10">
        <f>'Treenit 2013'!N334</f>
        <v>0</v>
      </c>
      <c r="M55" s="17">
        <f t="shared" si="1"/>
        <v>0</v>
      </c>
      <c r="N55" s="17">
        <f t="shared" si="2"/>
        <v>0.1875</v>
      </c>
    </row>
    <row r="56" spans="1:14" ht="12.75" customHeight="1">
      <c r="A56" s="9">
        <v>42</v>
      </c>
      <c r="B56" s="10">
        <f>'Treenit 2013'!D342</f>
        <v>0</v>
      </c>
      <c r="C56" s="65">
        <f>'Treenit 2013'!E342</f>
        <v>0</v>
      </c>
      <c r="D56" s="10">
        <f>'Treenit 2013'!F342</f>
        <v>0</v>
      </c>
      <c r="E56" s="65">
        <f>'Treenit 2013'!G342</f>
        <v>0</v>
      </c>
      <c r="F56" s="10">
        <f>'Treenit 2013'!H342</f>
        <v>0</v>
      </c>
      <c r="G56" s="65">
        <f>'Treenit 2013'!I342</f>
        <v>0</v>
      </c>
      <c r="H56" s="10">
        <f>'Treenit 2013'!J342</f>
        <v>0</v>
      </c>
      <c r="I56" s="65">
        <f>'Treenit 2013'!K342</f>
        <v>0</v>
      </c>
      <c r="J56" s="10">
        <f>'Treenit 2013'!L342</f>
        <v>0</v>
      </c>
      <c r="K56" s="10">
        <f>'Treenit 2013'!M342</f>
        <v>0</v>
      </c>
      <c r="L56" s="10">
        <f>'Treenit 2013'!N342</f>
        <v>0</v>
      </c>
      <c r="M56" s="17">
        <f t="shared" si="1"/>
        <v>0</v>
      </c>
      <c r="N56" s="17">
        <f t="shared" si="2"/>
        <v>0.1875</v>
      </c>
    </row>
    <row r="57" spans="1:14" ht="12.75" customHeight="1">
      <c r="A57" s="9">
        <v>43</v>
      </c>
      <c r="B57" s="10">
        <f>'Treenit 2013'!D350</f>
        <v>0</v>
      </c>
      <c r="C57" s="65">
        <f>'Treenit 2013'!E350</f>
        <v>0</v>
      </c>
      <c r="D57" s="10">
        <f>'Treenit 2013'!F350</f>
        <v>0</v>
      </c>
      <c r="E57" s="65">
        <f>'Treenit 2013'!G350</f>
        <v>0</v>
      </c>
      <c r="F57" s="10">
        <f>'Treenit 2013'!H350</f>
        <v>0</v>
      </c>
      <c r="G57" s="65">
        <f>'Treenit 2013'!I350</f>
        <v>0</v>
      </c>
      <c r="H57" s="10">
        <f>'Treenit 2013'!J350</f>
        <v>0</v>
      </c>
      <c r="I57" s="65">
        <f>'Treenit 2013'!K350</f>
        <v>0</v>
      </c>
      <c r="J57" s="10">
        <f>'Treenit 2013'!L350</f>
        <v>0</v>
      </c>
      <c r="K57" s="10">
        <f>'Treenit 2013'!M350</f>
        <v>0</v>
      </c>
      <c r="L57" s="10">
        <f>'Treenit 2013'!N350</f>
        <v>0</v>
      </c>
      <c r="M57" s="17">
        <f t="shared" si="1"/>
        <v>0</v>
      </c>
      <c r="N57" s="17">
        <f t="shared" si="2"/>
        <v>0.1875</v>
      </c>
    </row>
    <row r="58" spans="1:14" ht="12.75" customHeight="1">
      <c r="A58" s="9">
        <v>44</v>
      </c>
      <c r="B58" s="10">
        <f>'Treenit 2013'!D358</f>
        <v>0</v>
      </c>
      <c r="C58" s="65">
        <f>'Treenit 2013'!E358</f>
        <v>0</v>
      </c>
      <c r="D58" s="10">
        <f>'Treenit 2013'!F358</f>
        <v>0</v>
      </c>
      <c r="E58" s="65">
        <f>'Treenit 2013'!G358</f>
        <v>0</v>
      </c>
      <c r="F58" s="10">
        <f>'Treenit 2013'!H358</f>
        <v>0</v>
      </c>
      <c r="G58" s="65">
        <f>'Treenit 2013'!I358</f>
        <v>0</v>
      </c>
      <c r="H58" s="10">
        <f>'Treenit 2013'!J358</f>
        <v>0</v>
      </c>
      <c r="I58" s="65">
        <f>'Treenit 2013'!K358</f>
        <v>0</v>
      </c>
      <c r="J58" s="10">
        <f>'Treenit 2013'!L358</f>
        <v>0</v>
      </c>
      <c r="K58" s="10">
        <f>'Treenit 2013'!M358</f>
        <v>0</v>
      </c>
      <c r="L58" s="10">
        <f>'Treenit 2013'!N358</f>
        <v>0</v>
      </c>
      <c r="M58" s="17">
        <f t="shared" si="1"/>
        <v>0</v>
      </c>
      <c r="N58" s="17">
        <f t="shared" si="2"/>
        <v>0.1875</v>
      </c>
    </row>
    <row r="59" spans="1:14" ht="12.75" customHeight="1">
      <c r="A59" s="9">
        <v>45</v>
      </c>
      <c r="B59" s="10">
        <f>'Treenit 2013'!D366</f>
        <v>0</v>
      </c>
      <c r="C59" s="65">
        <f>'Treenit 2013'!E366</f>
        <v>0</v>
      </c>
      <c r="D59" s="10">
        <f>'Treenit 2013'!F366</f>
        <v>0</v>
      </c>
      <c r="E59" s="65">
        <f>'Treenit 2013'!G366</f>
        <v>0</v>
      </c>
      <c r="F59" s="10">
        <f>'Treenit 2013'!H366</f>
        <v>0</v>
      </c>
      <c r="G59" s="65">
        <f>'Treenit 2013'!I366</f>
        <v>0</v>
      </c>
      <c r="H59" s="10">
        <f>'Treenit 2013'!J366</f>
        <v>0</v>
      </c>
      <c r="I59" s="65">
        <f>'Treenit 2013'!K366</f>
        <v>0</v>
      </c>
      <c r="J59" s="10">
        <f>'Treenit 2013'!L366</f>
        <v>0</v>
      </c>
      <c r="K59" s="10">
        <f>'Treenit 2013'!M366</f>
        <v>0</v>
      </c>
      <c r="L59" s="10">
        <f>'Treenit 2013'!N366</f>
        <v>0</v>
      </c>
      <c r="M59" s="17">
        <f t="shared" si="1"/>
        <v>0</v>
      </c>
      <c r="N59" s="17">
        <f t="shared" si="2"/>
        <v>0.1875</v>
      </c>
    </row>
    <row r="60" spans="1:14" ht="12.75" customHeight="1">
      <c r="A60" s="9">
        <v>46</v>
      </c>
      <c r="B60" s="10">
        <f>'Treenit 2013'!D374</f>
        <v>0</v>
      </c>
      <c r="C60" s="65">
        <f>'Treenit 2013'!E374</f>
        <v>0</v>
      </c>
      <c r="D60" s="10">
        <f>'Treenit 2013'!F374</f>
        <v>0</v>
      </c>
      <c r="E60" s="65">
        <f>'Treenit 2013'!G374</f>
        <v>0</v>
      </c>
      <c r="F60" s="10">
        <f>'Treenit 2013'!H374</f>
        <v>0</v>
      </c>
      <c r="G60" s="65">
        <f>'Treenit 2013'!I374</f>
        <v>0</v>
      </c>
      <c r="H60" s="10">
        <f>'Treenit 2013'!J374</f>
        <v>0</v>
      </c>
      <c r="I60" s="65">
        <f>'Treenit 2013'!K374</f>
        <v>0</v>
      </c>
      <c r="J60" s="10">
        <f>'Treenit 2013'!L374</f>
        <v>0</v>
      </c>
      <c r="K60" s="10">
        <f>'Treenit 2013'!M374</f>
        <v>0</v>
      </c>
      <c r="L60" s="10">
        <f>'Treenit 2013'!N374</f>
        <v>0</v>
      </c>
      <c r="M60" s="17">
        <f t="shared" si="1"/>
        <v>0</v>
      </c>
      <c r="N60" s="17">
        <f t="shared" si="2"/>
        <v>0.1875</v>
      </c>
    </row>
    <row r="61" spans="1:14" ht="12.75" customHeight="1">
      <c r="A61" s="9">
        <v>47</v>
      </c>
      <c r="B61" s="10">
        <f>'Treenit 2013'!D382</f>
        <v>0</v>
      </c>
      <c r="C61" s="65">
        <f>'Treenit 2013'!E382</f>
        <v>0</v>
      </c>
      <c r="D61" s="10">
        <f>'Treenit 2013'!F382</f>
        <v>0</v>
      </c>
      <c r="E61" s="65">
        <f>'Treenit 2013'!G382</f>
        <v>0</v>
      </c>
      <c r="F61" s="10">
        <f>'Treenit 2013'!H382</f>
        <v>0</v>
      </c>
      <c r="G61" s="65">
        <f>'Treenit 2013'!I382</f>
        <v>0</v>
      </c>
      <c r="H61" s="10">
        <f>'Treenit 2013'!J382</f>
        <v>0</v>
      </c>
      <c r="I61" s="65">
        <f>'Treenit 2013'!K382</f>
        <v>0</v>
      </c>
      <c r="J61" s="10">
        <f>'Treenit 2013'!L382</f>
        <v>0</v>
      </c>
      <c r="K61" s="10">
        <f>'Treenit 2013'!M382</f>
        <v>0</v>
      </c>
      <c r="L61" s="10">
        <f>'Treenit 2013'!N382</f>
        <v>0</v>
      </c>
      <c r="M61" s="17">
        <f t="shared" si="1"/>
        <v>0</v>
      </c>
      <c r="N61" s="17">
        <f t="shared" si="2"/>
        <v>0.1875</v>
      </c>
    </row>
    <row r="62" spans="1:14" ht="12.75" customHeight="1">
      <c r="A62" s="9">
        <v>48</v>
      </c>
      <c r="B62" s="10">
        <f>'Treenit 2013'!D390</f>
        <v>0</v>
      </c>
      <c r="C62" s="65">
        <f>'Treenit 2013'!E390</f>
        <v>0</v>
      </c>
      <c r="D62" s="10">
        <f>'Treenit 2013'!F390</f>
        <v>0</v>
      </c>
      <c r="E62" s="65">
        <f>'Treenit 2013'!G390</f>
        <v>0</v>
      </c>
      <c r="F62" s="10">
        <f>'Treenit 2013'!H390</f>
        <v>0</v>
      </c>
      <c r="G62" s="65">
        <f>'Treenit 2013'!I390</f>
        <v>0</v>
      </c>
      <c r="H62" s="10">
        <f>'Treenit 2013'!J390</f>
        <v>0</v>
      </c>
      <c r="I62" s="65">
        <f>'Treenit 2013'!K390</f>
        <v>0</v>
      </c>
      <c r="J62" s="10">
        <f>'Treenit 2013'!L390</f>
        <v>0</v>
      </c>
      <c r="K62" s="10">
        <f>'Treenit 2013'!M390</f>
        <v>0</v>
      </c>
      <c r="L62" s="10">
        <f>'Treenit 2013'!N390</f>
        <v>0</v>
      </c>
      <c r="M62" s="17">
        <f t="shared" si="1"/>
        <v>0</v>
      </c>
      <c r="N62" s="17">
        <f t="shared" si="2"/>
        <v>0.1875</v>
      </c>
    </row>
    <row r="63" spans="1:14" ht="12.75" customHeight="1">
      <c r="A63" s="9">
        <v>49</v>
      </c>
      <c r="B63" s="10">
        <f>'Treenit 2013'!D398</f>
        <v>0</v>
      </c>
      <c r="C63" s="65">
        <f>'Treenit 2013'!E398</f>
        <v>0</v>
      </c>
      <c r="D63" s="10">
        <f>'Treenit 2013'!F398</f>
        <v>0</v>
      </c>
      <c r="E63" s="65">
        <f>'Treenit 2013'!G398</f>
        <v>0</v>
      </c>
      <c r="F63" s="10">
        <f>'Treenit 2013'!H398</f>
        <v>0</v>
      </c>
      <c r="G63" s="65">
        <f>'Treenit 2013'!I398</f>
        <v>0</v>
      </c>
      <c r="H63" s="10">
        <f>'Treenit 2013'!J398</f>
        <v>0</v>
      </c>
      <c r="I63" s="65">
        <f>'Treenit 2013'!K398</f>
        <v>0</v>
      </c>
      <c r="J63" s="10">
        <f>'Treenit 2013'!L398</f>
        <v>0</v>
      </c>
      <c r="K63" s="10">
        <f>'Treenit 2013'!M398</f>
        <v>0</v>
      </c>
      <c r="L63" s="10">
        <f>'Treenit 2013'!N398</f>
        <v>0</v>
      </c>
      <c r="M63" s="17">
        <f t="shared" si="1"/>
        <v>0</v>
      </c>
      <c r="N63" s="17">
        <f t="shared" si="2"/>
        <v>0.1875</v>
      </c>
    </row>
    <row r="64" spans="1:14" ht="12.75" customHeight="1">
      <c r="A64" s="9">
        <v>50</v>
      </c>
      <c r="B64" s="10">
        <f>'Treenit 2013'!D406</f>
        <v>0</v>
      </c>
      <c r="C64" s="65">
        <f>'Treenit 2013'!E406</f>
        <v>0</v>
      </c>
      <c r="D64" s="10">
        <f>'Treenit 2013'!F406</f>
        <v>0</v>
      </c>
      <c r="E64" s="65">
        <f>'Treenit 2013'!G406</f>
        <v>0</v>
      </c>
      <c r="F64" s="10">
        <f>'Treenit 2013'!H406</f>
        <v>0</v>
      </c>
      <c r="G64" s="65">
        <f>'Treenit 2013'!I406</f>
        <v>0</v>
      </c>
      <c r="H64" s="10">
        <f>'Treenit 2013'!J406</f>
        <v>0</v>
      </c>
      <c r="I64" s="65">
        <f>'Treenit 2013'!K406</f>
        <v>0</v>
      </c>
      <c r="J64" s="10">
        <f>'Treenit 2013'!L406</f>
        <v>0</v>
      </c>
      <c r="K64" s="10">
        <f>'Treenit 2013'!M406</f>
        <v>0</v>
      </c>
      <c r="L64" s="10">
        <f>'Treenit 2013'!N406</f>
        <v>0</v>
      </c>
      <c r="M64" s="17">
        <f t="shared" si="1"/>
        <v>0</v>
      </c>
      <c r="N64" s="17">
        <f t="shared" si="2"/>
        <v>0.1875</v>
      </c>
    </row>
    <row r="65" spans="1:14" ht="12.75" customHeight="1">
      <c r="A65" s="9">
        <v>51</v>
      </c>
      <c r="B65" s="10">
        <f>'Treenit 2013'!D414</f>
        <v>0</v>
      </c>
      <c r="C65" s="65">
        <f>'Treenit 2013'!E414</f>
        <v>0</v>
      </c>
      <c r="D65" s="10">
        <f>'Treenit 2013'!F414</f>
        <v>0</v>
      </c>
      <c r="E65" s="65">
        <f>'Treenit 2013'!G414</f>
        <v>0</v>
      </c>
      <c r="F65" s="10">
        <f>'Treenit 2013'!H414</f>
        <v>0</v>
      </c>
      <c r="G65" s="65">
        <f>'Treenit 2013'!I414</f>
        <v>0</v>
      </c>
      <c r="H65" s="10">
        <f>'Treenit 2013'!J414</f>
        <v>0</v>
      </c>
      <c r="I65" s="65">
        <f>'Treenit 2013'!K414</f>
        <v>0</v>
      </c>
      <c r="J65" s="10">
        <f>'Treenit 2013'!L414</f>
        <v>0</v>
      </c>
      <c r="K65" s="10">
        <f>'Treenit 2013'!M414</f>
        <v>0</v>
      </c>
      <c r="L65" s="10">
        <f>'Treenit 2013'!N414</f>
        <v>0</v>
      </c>
      <c r="M65" s="17">
        <f t="shared" si="1"/>
        <v>0</v>
      </c>
      <c r="N65" s="17">
        <f t="shared" si="2"/>
        <v>0.1875</v>
      </c>
    </row>
    <row r="66" spans="1:14" ht="12.75" customHeight="1">
      <c r="A66" s="9">
        <v>52</v>
      </c>
      <c r="B66" s="10">
        <f>'Treenit 2013'!D422</f>
        <v>0</v>
      </c>
      <c r="C66" s="65">
        <f>'Treenit 2013'!E422</f>
        <v>0</v>
      </c>
      <c r="D66" s="10">
        <f>'Treenit 2013'!F422</f>
        <v>0</v>
      </c>
      <c r="E66" s="65">
        <f>'Treenit 2013'!G422</f>
        <v>0</v>
      </c>
      <c r="F66" s="10">
        <f>'Treenit 2013'!H422</f>
        <v>0</v>
      </c>
      <c r="G66" s="65">
        <f>'Treenit 2013'!I422</f>
        <v>0</v>
      </c>
      <c r="H66" s="10">
        <f>'Treenit 2013'!J422</f>
        <v>0</v>
      </c>
      <c r="I66" s="65">
        <f>'Treenit 2013'!K422</f>
        <v>0</v>
      </c>
      <c r="J66" s="10">
        <f>'Treenit 2013'!L422</f>
        <v>0</v>
      </c>
      <c r="K66" s="10">
        <f>'Treenit 2013'!M422</f>
        <v>0</v>
      </c>
      <c r="L66" s="10">
        <f>'Treenit 2013'!N422</f>
        <v>0</v>
      </c>
      <c r="M66" s="17">
        <f t="shared" si="1"/>
        <v>0</v>
      </c>
      <c r="N66" s="17">
        <f t="shared" si="2"/>
        <v>0.1875</v>
      </c>
    </row>
    <row r="67" spans="1:14" ht="12.75" customHeight="1">
      <c r="A67" s="9">
        <v>53</v>
      </c>
      <c r="B67" s="10">
        <f>'Treenit 2013'!D423</f>
        <v>0</v>
      </c>
      <c r="C67" s="65">
        <f>'Treenit 2013'!E423</f>
        <v>0</v>
      </c>
      <c r="D67" s="10">
        <f>'Treenit 2013'!F423</f>
        <v>0</v>
      </c>
      <c r="E67" s="65">
        <f>'Treenit 2013'!G423</f>
        <v>0</v>
      </c>
      <c r="F67" s="10">
        <f>'Treenit 2013'!H423</f>
        <v>0</v>
      </c>
      <c r="G67" s="65">
        <f>'Treenit 2013'!I423</f>
        <v>0</v>
      </c>
      <c r="H67" s="10">
        <f>'Treenit 2013'!J423</f>
        <v>0</v>
      </c>
      <c r="I67" s="65">
        <f>'Treenit 2013'!K423</f>
        <v>0</v>
      </c>
      <c r="J67" s="10">
        <f>'Treenit 2013'!L423</f>
        <v>0</v>
      </c>
      <c r="K67" s="10">
        <f>'Treenit 2013'!M423</f>
        <v>0</v>
      </c>
      <c r="L67" s="10">
        <f>'Treenit 2013'!N423</f>
        <v>0</v>
      </c>
      <c r="M67" s="17">
        <f t="shared" si="1"/>
        <v>0</v>
      </c>
      <c r="N67" s="17">
        <f t="shared" si="2"/>
        <v>0.1875</v>
      </c>
    </row>
  </sheetData>
  <mergeCells count="1">
    <mergeCell ref="M13:N13"/>
  </mergeCells>
  <phoneticPr fontId="6" type="noConversion"/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Yhteenveto</vt:lpstr>
      <vt:lpstr>Treenit 2013</vt:lpstr>
      <vt:lpstr>Yhteensä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Halme Mika</dc:creator>
  <cp:lastModifiedBy>Tommi</cp:lastModifiedBy>
  <dcterms:created xsi:type="dcterms:W3CDTF">2010-12-26T17:20:24Z</dcterms:created>
  <dcterms:modified xsi:type="dcterms:W3CDTF">2012-12-30T11:19:49Z</dcterms:modified>
</cp:coreProperties>
</file>